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vid\Google Drive\Wallsend Harriers\Races\Grand Prix Series\SGP 2019\"/>
    </mc:Choice>
  </mc:AlternateContent>
  <xr:revisionPtr revIDLastSave="0" documentId="13_ncr:1_{0F00679E-33CA-4A1E-874C-12ED0F7BD92C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SGP 2" sheetId="3" r:id="rId1"/>
    <sheet name="SGP 1" sheetId="2" r:id="rId2"/>
  </sheets>
  <externalReferences>
    <externalReference r:id="rId3"/>
    <externalReference r:id="rId4"/>
  </externalReferences>
  <definedNames>
    <definedName name="_xlnm._FilterDatabase" localSheetId="1" hidden="1">'SGP 1'!$M$6:$Q$6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3" l="1"/>
  <c r="R27" i="3"/>
  <c r="R35" i="3"/>
  <c r="Q7" i="3"/>
  <c r="R7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Q28" i="3"/>
  <c r="R28" i="3" s="1"/>
  <c r="Q29" i="3"/>
  <c r="R29" i="3" s="1"/>
  <c r="Q30" i="3"/>
  <c r="R30" i="3" s="1"/>
  <c r="Q31" i="3"/>
  <c r="R31" i="3" s="1"/>
  <c r="Q32" i="3"/>
  <c r="R32" i="3" s="1"/>
  <c r="Q33" i="3"/>
  <c r="R33" i="3" s="1"/>
  <c r="Q34" i="3"/>
  <c r="R34" i="3" s="1"/>
  <c r="Q35" i="3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8" i="3"/>
  <c r="R8" i="3" s="1"/>
  <c r="H7" i="2"/>
  <c r="H26" i="2" l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<sst xmlns="http://schemas.openxmlformats.org/spreadsheetml/2006/main" count="246" uniqueCount="94">
  <si>
    <t>Actual Finish Positions</t>
  </si>
  <si>
    <t>Sorted by Actual Time</t>
  </si>
  <si>
    <t>Pos</t>
  </si>
  <si>
    <t>Name</t>
  </si>
  <si>
    <t>Time</t>
  </si>
  <si>
    <t>Handicap</t>
  </si>
  <si>
    <t>Actual Time</t>
  </si>
  <si>
    <t>Points</t>
  </si>
  <si>
    <t>NR</t>
  </si>
  <si>
    <t>Simon Lyon</t>
  </si>
  <si>
    <t>Emily James</t>
  </si>
  <si>
    <t>Kevin Payne</t>
  </si>
  <si>
    <t>Rob Strettle</t>
  </si>
  <si>
    <t>Lee Pattinson</t>
  </si>
  <si>
    <t>Megan Pattinson</t>
  </si>
  <si>
    <t>Zahra Strettle</t>
  </si>
  <si>
    <t>Paddy Dinsmore</t>
  </si>
  <si>
    <t>Kamran Mohammed</t>
  </si>
  <si>
    <t>Zara Ratcliffe</t>
  </si>
  <si>
    <t>Alfie Short</t>
  </si>
  <si>
    <t>Hannah Caroline</t>
  </si>
  <si>
    <t>Dan Weatherill</t>
  </si>
  <si>
    <t>Geoff Cavanagh</t>
  </si>
  <si>
    <t>Mark Taylor</t>
  </si>
  <si>
    <t>Chrystal Skeldon</t>
  </si>
  <si>
    <t>Simon Charlton</t>
  </si>
  <si>
    <t>Andy Graham</t>
  </si>
  <si>
    <t>Nina Wilson</t>
  </si>
  <si>
    <t>Alan Heslington</t>
  </si>
  <si>
    <t>Kate Weatherill</t>
  </si>
  <si>
    <t>Michael Lindsay</t>
  </si>
  <si>
    <t>Dave Collinson</t>
  </si>
  <si>
    <t>Andy Clark</t>
  </si>
  <si>
    <t>Sam Crooks</t>
  </si>
  <si>
    <t>Summer Grand Prix</t>
  </si>
  <si>
    <t>Matthew O'Donnell</t>
  </si>
  <si>
    <t>Mick Costello</t>
  </si>
  <si>
    <t>Jessica Marriott</t>
  </si>
  <si>
    <t>Alex Strettle</t>
  </si>
  <si>
    <t>Dan Tobin</t>
  </si>
  <si>
    <t>Alex Hemsley</t>
  </si>
  <si>
    <t>David Sundin</t>
  </si>
  <si>
    <t>Ian-James Elder</t>
  </si>
  <si>
    <t>Darryl Roe</t>
  </si>
  <si>
    <t>John Young</t>
  </si>
  <si>
    <t>Samuel Charlton</t>
  </si>
  <si>
    <t>Lindsey Broderick</t>
  </si>
  <si>
    <t>Hugh Fenwick</t>
  </si>
  <si>
    <t>Lesley Cummings</t>
  </si>
  <si>
    <t>Kayleigh Dunn</t>
  </si>
  <si>
    <t>Sarah Lynch</t>
  </si>
  <si>
    <t>Ellen Williams</t>
  </si>
  <si>
    <t>DNF</t>
  </si>
  <si>
    <t>Summer Grand Prix #2</t>
  </si>
  <si>
    <t>Race Cat</t>
  </si>
  <si>
    <t>Cat Record</t>
  </si>
  <si>
    <t>Jimmy Flynn</t>
  </si>
  <si>
    <t>Tim Nicholson</t>
  </si>
  <si>
    <t>Daniel Broderick</t>
  </si>
  <si>
    <t>Kevin Wilson</t>
  </si>
  <si>
    <t>James Duthie</t>
  </si>
  <si>
    <t>Clare Wilson</t>
  </si>
  <si>
    <t>John Firby</t>
  </si>
  <si>
    <t>Beth George</t>
  </si>
  <si>
    <t>Sarah Cawthorn</t>
  </si>
  <si>
    <t>Mick Skeldon</t>
  </si>
  <si>
    <t>Adam Hamilton</t>
  </si>
  <si>
    <t>Keith O'Donnell</t>
  </si>
  <si>
    <t>Abbie Cresswell</t>
  </si>
  <si>
    <t>Kirsty Fearn</t>
  </si>
  <si>
    <t>Ellie Forrester</t>
  </si>
  <si>
    <t>Kerry Spencer</t>
  </si>
  <si>
    <t>Brian Robertson</t>
  </si>
  <si>
    <t>Mish Margison</t>
  </si>
  <si>
    <t>Julie Williams</t>
  </si>
  <si>
    <t>Niamh Watson</t>
  </si>
  <si>
    <t>Stephen Sayer</t>
  </si>
  <si>
    <t>V35</t>
  </si>
  <si>
    <t>SM</t>
  </si>
  <si>
    <t>V50</t>
  </si>
  <si>
    <t>GUEST</t>
  </si>
  <si>
    <t>V45</t>
  </si>
  <si>
    <t>SW</t>
  </si>
  <si>
    <t>V40</t>
  </si>
  <si>
    <t>V55</t>
  </si>
  <si>
    <t>F40</t>
  </si>
  <si>
    <t>JB15</t>
  </si>
  <si>
    <t>JG15</t>
  </si>
  <si>
    <t>V60</t>
  </si>
  <si>
    <t>F45</t>
  </si>
  <si>
    <t>JG13</t>
  </si>
  <si>
    <t>V70</t>
  </si>
  <si>
    <t>F35</t>
  </si>
  <si>
    <t>JB11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</si>
</sst>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6AF3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A77044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4" fillId="0" borderId="2" xfId="1" applyBorder="1"/>
    <xf numFmtId="1" fontId="1" fillId="0" borderId="2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0" fillId="0" borderId="2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1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21" fontId="0" fillId="0" borderId="15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ont="1" applyFill="1" applyBorder="1"/>
    <xf numFmtId="0" fontId="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7" fillId="0" borderId="17" xfId="0" applyFont="1" applyBorder="1"/>
    <xf numFmtId="0" fontId="0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7" fillId="0" borderId="24" xfId="0" applyFont="1" applyBorder="1"/>
    <xf numFmtId="0" fontId="10" fillId="0" borderId="25" xfId="0" applyFont="1" applyBorder="1"/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/>
    <xf numFmtId="0" fontId="9" fillId="0" borderId="33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25" xfId="0" applyFont="1" applyBorder="1"/>
    <xf numFmtId="21" fontId="0" fillId="0" borderId="2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2" fillId="0" borderId="25" xfId="0" applyFont="1" applyBorder="1"/>
    <xf numFmtId="165" fontId="0" fillId="0" borderId="25" xfId="0" applyNumberFormat="1" applyFont="1" applyBorder="1" applyAlignment="1">
      <alignment horizontal="center"/>
    </xf>
    <xf numFmtId="0" fontId="7" fillId="0" borderId="34" xfId="0" applyFont="1" applyBorder="1"/>
    <xf numFmtId="0" fontId="0" fillId="0" borderId="35" xfId="0" applyFont="1" applyBorder="1"/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/>
    <xf numFmtId="0" fontId="0" fillId="0" borderId="27" xfId="0" applyFont="1" applyBorder="1"/>
    <xf numFmtId="0" fontId="7" fillId="0" borderId="25" xfId="0" applyFont="1" applyBorder="1"/>
    <xf numFmtId="0" fontId="0" fillId="0" borderId="0" xfId="0" applyFont="1" applyAlignment="1"/>
    <xf numFmtId="0" fontId="0" fillId="0" borderId="38" xfId="0" applyFont="1" applyBorder="1"/>
    <xf numFmtId="0" fontId="7" fillId="0" borderId="39" xfId="0" applyFont="1" applyBorder="1"/>
    <xf numFmtId="0" fontId="0" fillId="0" borderId="40" xfId="0" applyFont="1" applyBorder="1"/>
    <xf numFmtId="0" fontId="0" fillId="0" borderId="40" xfId="0" applyFont="1" applyBorder="1" applyAlignment="1">
      <alignment horizontal="center"/>
    </xf>
    <xf numFmtId="0" fontId="0" fillId="0" borderId="32" xfId="0" applyFont="1" applyBorder="1"/>
    <xf numFmtId="0" fontId="7" fillId="0" borderId="0" xfId="0" applyFont="1" applyAlignment="1"/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41</xdr:row>
      <xdr:rowOff>0</xdr:rowOff>
    </xdr:from>
    <xdr:ext cx="161925" cy="276225"/>
    <xdr:pic>
      <xdr:nvPicPr>
        <xdr:cNvPr id="2" name="image1.png" descr="0clip_image001.png">
          <a:extLst>
            <a:ext uri="{FF2B5EF4-FFF2-40B4-BE49-F238E27FC236}">
              <a16:creationId xmlns:a16="http://schemas.microsoft.com/office/drawing/2014/main" id="{DC1D20A3-909F-436B-A62C-DD1B6CA4B7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81153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161925" cy="276225"/>
    <xdr:pic>
      <xdr:nvPicPr>
        <xdr:cNvPr id="3" name="image1.png" descr="0clip_image002.png">
          <a:extLst>
            <a:ext uri="{FF2B5EF4-FFF2-40B4-BE49-F238E27FC236}">
              <a16:creationId xmlns:a16="http://schemas.microsoft.com/office/drawing/2014/main" id="{C5E79F44-1F0D-4EF4-889D-3B11E33A2A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9151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161925" cy="276225"/>
    <xdr:pic>
      <xdr:nvPicPr>
        <xdr:cNvPr id="4" name="image1.png" descr="0clip_image003.png">
          <a:extLst>
            <a:ext uri="{FF2B5EF4-FFF2-40B4-BE49-F238E27FC236}">
              <a16:creationId xmlns:a16="http://schemas.microsoft.com/office/drawing/2014/main" id="{3DCBAAB8-78B8-4FD9-87EC-070E576252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9151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45</xdr:row>
      <xdr:rowOff>0</xdr:rowOff>
    </xdr:from>
    <xdr:ext cx="161925" cy="276225"/>
    <xdr:pic>
      <xdr:nvPicPr>
        <xdr:cNvPr id="5" name="image1.png" descr="0clip_image001.png">
          <a:extLst>
            <a:ext uri="{FF2B5EF4-FFF2-40B4-BE49-F238E27FC236}">
              <a16:creationId xmlns:a16="http://schemas.microsoft.com/office/drawing/2014/main" id="{355767CE-7D47-444D-8309-15B3A29126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89154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161925" cy="276225"/>
    <xdr:pic>
      <xdr:nvPicPr>
        <xdr:cNvPr id="6" name="image1.png" descr="0clip_image002.png">
          <a:extLst>
            <a:ext uri="{FF2B5EF4-FFF2-40B4-BE49-F238E27FC236}">
              <a16:creationId xmlns:a16="http://schemas.microsoft.com/office/drawing/2014/main" id="{7578424B-4FD5-41EE-B3BC-C4E080E0D3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39147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161925" cy="276225"/>
    <xdr:pic>
      <xdr:nvPicPr>
        <xdr:cNvPr id="7" name="image1.png" descr="0clip_image003.png">
          <a:extLst>
            <a:ext uri="{FF2B5EF4-FFF2-40B4-BE49-F238E27FC236}">
              <a16:creationId xmlns:a16="http://schemas.microsoft.com/office/drawing/2014/main" id="{F54307FD-32DB-4F43-B84C-D4BB31ED0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39147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9525</xdr:colOff>
      <xdr:row>46</xdr:row>
      <xdr:rowOff>0</xdr:rowOff>
    </xdr:from>
    <xdr:ext cx="161925" cy="276225"/>
    <xdr:pic>
      <xdr:nvPicPr>
        <xdr:cNvPr id="8" name="image1.png" descr="0clip_image001.png">
          <a:extLst>
            <a:ext uri="{FF2B5EF4-FFF2-40B4-BE49-F238E27FC236}">
              <a16:creationId xmlns:a16="http://schemas.microsoft.com/office/drawing/2014/main" id="{697A595C-5D7A-48BC-ACC9-187C0E93C6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1080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9" name="image1.png" descr="0clip_image002.png">
          <a:extLst>
            <a:ext uri="{FF2B5EF4-FFF2-40B4-BE49-F238E27FC236}">
              <a16:creationId xmlns:a16="http://schemas.microsoft.com/office/drawing/2014/main" id="{3EFD5605-70E1-424D-AD15-081B9BF7D2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10" name="image1.png" descr="0clip_image003.png">
          <a:extLst>
            <a:ext uri="{FF2B5EF4-FFF2-40B4-BE49-F238E27FC236}">
              <a16:creationId xmlns:a16="http://schemas.microsoft.com/office/drawing/2014/main" id="{4DB23BD4-88BC-4CD8-8F46-AC71758AFC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11" name="image1.png" descr="0clip_image001.png">
          <a:extLst>
            <a:ext uri="{FF2B5EF4-FFF2-40B4-BE49-F238E27FC236}">
              <a16:creationId xmlns:a16="http://schemas.microsoft.com/office/drawing/2014/main" id="{D8C862F1-AFAB-4BCC-9C57-48672ED331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12" name="image1.png" descr="0clip_image002.png">
          <a:extLst>
            <a:ext uri="{FF2B5EF4-FFF2-40B4-BE49-F238E27FC236}">
              <a16:creationId xmlns:a16="http://schemas.microsoft.com/office/drawing/2014/main" id="{0A3C3C98-EF1E-4C64-A4DB-0370DB904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13" name="image1.png" descr="0clip_image003.png">
          <a:extLst>
            <a:ext uri="{FF2B5EF4-FFF2-40B4-BE49-F238E27FC236}">
              <a16:creationId xmlns:a16="http://schemas.microsoft.com/office/drawing/2014/main" id="{D5AFEE67-BF2F-452A-BD09-A300DB482A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" name="image1.png" descr="0clip_image001.png">
          <a:extLst>
            <a:ext uri="{FF2B5EF4-FFF2-40B4-BE49-F238E27FC236}">
              <a16:creationId xmlns:a16="http://schemas.microsoft.com/office/drawing/2014/main" id="{7CE8AD27-2A65-440F-A3EE-85CA5700EE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47</xdr:row>
      <xdr:rowOff>0</xdr:rowOff>
    </xdr:from>
    <xdr:ext cx="161925" cy="276225"/>
    <xdr:pic>
      <xdr:nvPicPr>
        <xdr:cNvPr id="15" name="image1.png" descr="0clip_image002.png">
          <a:extLst>
            <a:ext uri="{FF2B5EF4-FFF2-40B4-BE49-F238E27FC236}">
              <a16:creationId xmlns:a16="http://schemas.microsoft.com/office/drawing/2014/main" id="{0239C3B0-9684-4B9D-8C0C-EBA2A20DB2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47</xdr:row>
      <xdr:rowOff>0</xdr:rowOff>
    </xdr:from>
    <xdr:ext cx="161925" cy="276225"/>
    <xdr:pic>
      <xdr:nvPicPr>
        <xdr:cNvPr id="16" name="image1.png" descr="0clip_image003.png">
          <a:extLst>
            <a:ext uri="{FF2B5EF4-FFF2-40B4-BE49-F238E27FC236}">
              <a16:creationId xmlns:a16="http://schemas.microsoft.com/office/drawing/2014/main" id="{4674ED4F-906E-43D3-B57D-65AEA5DFD0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17" name="image1.png" descr="0clip_image001.png">
          <a:extLst>
            <a:ext uri="{FF2B5EF4-FFF2-40B4-BE49-F238E27FC236}">
              <a16:creationId xmlns:a16="http://schemas.microsoft.com/office/drawing/2014/main" id="{779DEFCA-BF37-4982-9E00-A180ACD78A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18" name="image1.png" descr="0clip_image002.png">
          <a:extLst>
            <a:ext uri="{FF2B5EF4-FFF2-40B4-BE49-F238E27FC236}">
              <a16:creationId xmlns:a16="http://schemas.microsoft.com/office/drawing/2014/main" id="{F0F56825-55E4-4D5B-AFF1-4F142D10D7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19" name="image1.png" descr="0clip_image003.png">
          <a:extLst>
            <a:ext uri="{FF2B5EF4-FFF2-40B4-BE49-F238E27FC236}">
              <a16:creationId xmlns:a16="http://schemas.microsoft.com/office/drawing/2014/main" id="{D1400DF6-D4DD-4B82-83F6-F38828A00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20" name="image1.png" descr="0clip_image001.png">
          <a:extLst>
            <a:ext uri="{FF2B5EF4-FFF2-40B4-BE49-F238E27FC236}">
              <a16:creationId xmlns:a16="http://schemas.microsoft.com/office/drawing/2014/main" id="{BB3B720F-B3FB-4C8D-B02B-D88C53976D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21" name="image1.png" descr="0clip_image002.png">
          <a:extLst>
            <a:ext uri="{FF2B5EF4-FFF2-40B4-BE49-F238E27FC236}">
              <a16:creationId xmlns:a16="http://schemas.microsoft.com/office/drawing/2014/main" id="{AB125776-33A6-415A-90A1-123A0D566E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22" name="image1.png" descr="0clip_image003.png">
          <a:extLst>
            <a:ext uri="{FF2B5EF4-FFF2-40B4-BE49-F238E27FC236}">
              <a16:creationId xmlns:a16="http://schemas.microsoft.com/office/drawing/2014/main" id="{0A364D05-850F-48EE-9807-332F78A4EB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23" name="image1.png" descr="0clip_image001.png">
          <a:extLst>
            <a:ext uri="{FF2B5EF4-FFF2-40B4-BE49-F238E27FC236}">
              <a16:creationId xmlns:a16="http://schemas.microsoft.com/office/drawing/2014/main" id="{3DE878F5-AF32-45B8-8419-6F56C6D716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24" name="image1.png" descr="0clip_image002.png">
          <a:extLst>
            <a:ext uri="{FF2B5EF4-FFF2-40B4-BE49-F238E27FC236}">
              <a16:creationId xmlns:a16="http://schemas.microsoft.com/office/drawing/2014/main" id="{F4047C74-0852-4659-B092-5A935FA0BE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25" name="image1.png" descr="0clip_image003.png">
          <a:extLst>
            <a:ext uri="{FF2B5EF4-FFF2-40B4-BE49-F238E27FC236}">
              <a16:creationId xmlns:a16="http://schemas.microsoft.com/office/drawing/2014/main" id="{A5C156A2-AEC0-45B5-85E6-465303D839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26" name="image1.png" descr="0clip_image001.png">
          <a:extLst>
            <a:ext uri="{FF2B5EF4-FFF2-40B4-BE49-F238E27FC236}">
              <a16:creationId xmlns:a16="http://schemas.microsoft.com/office/drawing/2014/main" id="{7520DC72-44BD-4300-8EE3-3B71431753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81153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161925" cy="276225"/>
    <xdr:pic>
      <xdr:nvPicPr>
        <xdr:cNvPr id="27" name="image1.png" descr="0clip_image002.png">
          <a:extLst>
            <a:ext uri="{FF2B5EF4-FFF2-40B4-BE49-F238E27FC236}">
              <a16:creationId xmlns:a16="http://schemas.microsoft.com/office/drawing/2014/main" id="{2E2620AE-0F2F-4D82-A378-4BB7CB2375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9151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161925" cy="276225"/>
    <xdr:pic>
      <xdr:nvPicPr>
        <xdr:cNvPr id="28" name="image1.png" descr="0clip_image003.png">
          <a:extLst>
            <a:ext uri="{FF2B5EF4-FFF2-40B4-BE49-F238E27FC236}">
              <a16:creationId xmlns:a16="http://schemas.microsoft.com/office/drawing/2014/main" id="{F7E6631B-7691-4FB6-999E-4392A20A73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9151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45</xdr:row>
      <xdr:rowOff>0</xdr:rowOff>
    </xdr:from>
    <xdr:ext cx="161925" cy="276225"/>
    <xdr:pic>
      <xdr:nvPicPr>
        <xdr:cNvPr id="29" name="image1.png" descr="0clip_image001.png">
          <a:extLst>
            <a:ext uri="{FF2B5EF4-FFF2-40B4-BE49-F238E27FC236}">
              <a16:creationId xmlns:a16="http://schemas.microsoft.com/office/drawing/2014/main" id="{EA8F1ABE-7773-4FA9-8218-F13417EBFB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89154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161925" cy="276225"/>
    <xdr:pic>
      <xdr:nvPicPr>
        <xdr:cNvPr id="30" name="image1.png" descr="0clip_image002.png">
          <a:extLst>
            <a:ext uri="{FF2B5EF4-FFF2-40B4-BE49-F238E27FC236}">
              <a16:creationId xmlns:a16="http://schemas.microsoft.com/office/drawing/2014/main" id="{FB73A264-A208-4BC1-9588-C9AA2CB140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39147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161925" cy="276225"/>
    <xdr:pic>
      <xdr:nvPicPr>
        <xdr:cNvPr id="31" name="image1.png" descr="0clip_image003.png">
          <a:extLst>
            <a:ext uri="{FF2B5EF4-FFF2-40B4-BE49-F238E27FC236}">
              <a16:creationId xmlns:a16="http://schemas.microsoft.com/office/drawing/2014/main" id="{256858A2-E5FD-4A7C-B8D1-69DAA11D6D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39147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32" name="image1.png" descr="0clip_image001.png">
          <a:extLst>
            <a:ext uri="{FF2B5EF4-FFF2-40B4-BE49-F238E27FC236}">
              <a16:creationId xmlns:a16="http://schemas.microsoft.com/office/drawing/2014/main" id="{CAC7300C-C4E8-4CB1-9783-E9CCC41AB0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33" name="image1.png" descr="0clip_image002.png">
          <a:extLst>
            <a:ext uri="{FF2B5EF4-FFF2-40B4-BE49-F238E27FC236}">
              <a16:creationId xmlns:a16="http://schemas.microsoft.com/office/drawing/2014/main" id="{20C652C8-6EE7-4AF5-AA0B-68A0CAE423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34" name="image1.png" descr="0clip_image003.png">
          <a:extLst>
            <a:ext uri="{FF2B5EF4-FFF2-40B4-BE49-F238E27FC236}">
              <a16:creationId xmlns:a16="http://schemas.microsoft.com/office/drawing/2014/main" id="{47895B82-14A4-48E7-A9DF-B25158B091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35" name="image1.png" descr="0clip_image001.png">
          <a:extLst>
            <a:ext uri="{FF2B5EF4-FFF2-40B4-BE49-F238E27FC236}">
              <a16:creationId xmlns:a16="http://schemas.microsoft.com/office/drawing/2014/main" id="{66CFD79D-9A99-450C-B1CB-EFE89468C7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36" name="image1.png" descr="0clip_image002.png">
          <a:extLst>
            <a:ext uri="{FF2B5EF4-FFF2-40B4-BE49-F238E27FC236}">
              <a16:creationId xmlns:a16="http://schemas.microsoft.com/office/drawing/2014/main" id="{F4BE47B4-C843-4F9F-B592-4D2459C66C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37" name="image1.png" descr="0clip_image003.png">
          <a:extLst>
            <a:ext uri="{FF2B5EF4-FFF2-40B4-BE49-F238E27FC236}">
              <a16:creationId xmlns:a16="http://schemas.microsoft.com/office/drawing/2014/main" id="{DF0EA814-2EAF-4BA5-92C6-32476C367B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38" name="image1.png" descr="0clip_image001.png">
          <a:extLst>
            <a:ext uri="{FF2B5EF4-FFF2-40B4-BE49-F238E27FC236}">
              <a16:creationId xmlns:a16="http://schemas.microsoft.com/office/drawing/2014/main" id="{F9FB7768-3D36-41E0-A12B-9FF263C013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47</xdr:row>
      <xdr:rowOff>0</xdr:rowOff>
    </xdr:from>
    <xdr:ext cx="161925" cy="276225"/>
    <xdr:pic>
      <xdr:nvPicPr>
        <xdr:cNvPr id="39" name="image1.png" descr="0clip_image002.png">
          <a:extLst>
            <a:ext uri="{FF2B5EF4-FFF2-40B4-BE49-F238E27FC236}">
              <a16:creationId xmlns:a16="http://schemas.microsoft.com/office/drawing/2014/main" id="{FC4DEB8A-FDD0-44E2-B0A5-86876DEBA4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47</xdr:row>
      <xdr:rowOff>0</xdr:rowOff>
    </xdr:from>
    <xdr:ext cx="161925" cy="276225"/>
    <xdr:pic>
      <xdr:nvPicPr>
        <xdr:cNvPr id="40" name="image1.png" descr="0clip_image003.png">
          <a:extLst>
            <a:ext uri="{FF2B5EF4-FFF2-40B4-BE49-F238E27FC236}">
              <a16:creationId xmlns:a16="http://schemas.microsoft.com/office/drawing/2014/main" id="{A1BB246A-3657-4BB9-9E8F-C7A8C2B256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41" name="image1.png" descr="0clip_image001.png">
          <a:extLst>
            <a:ext uri="{FF2B5EF4-FFF2-40B4-BE49-F238E27FC236}">
              <a16:creationId xmlns:a16="http://schemas.microsoft.com/office/drawing/2014/main" id="{3E80202E-E113-4909-98F1-0FDE98FFEF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42" name="image1.png" descr="0clip_image002.png">
          <a:extLst>
            <a:ext uri="{FF2B5EF4-FFF2-40B4-BE49-F238E27FC236}">
              <a16:creationId xmlns:a16="http://schemas.microsoft.com/office/drawing/2014/main" id="{3343E882-830D-4EF2-9EAB-5B0AB21A9F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43" name="image1.png" descr="0clip_image003.png">
          <a:extLst>
            <a:ext uri="{FF2B5EF4-FFF2-40B4-BE49-F238E27FC236}">
              <a16:creationId xmlns:a16="http://schemas.microsoft.com/office/drawing/2014/main" id="{97C6BFE4-75CE-44DD-BBC3-0761DA84A4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44" name="image1.png" descr="0clip_image001.png">
          <a:extLst>
            <a:ext uri="{FF2B5EF4-FFF2-40B4-BE49-F238E27FC236}">
              <a16:creationId xmlns:a16="http://schemas.microsoft.com/office/drawing/2014/main" id="{2EC0A7C2-C7C6-466E-B036-FEE148725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45" name="image1.png" descr="0clip_image002.png">
          <a:extLst>
            <a:ext uri="{FF2B5EF4-FFF2-40B4-BE49-F238E27FC236}">
              <a16:creationId xmlns:a16="http://schemas.microsoft.com/office/drawing/2014/main" id="{69EEC387-AAE4-4F01-80A6-2047E71216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46" name="image1.png" descr="0clip_image003.png">
          <a:extLst>
            <a:ext uri="{FF2B5EF4-FFF2-40B4-BE49-F238E27FC236}">
              <a16:creationId xmlns:a16="http://schemas.microsoft.com/office/drawing/2014/main" id="{57CEF5F5-02CB-4CA4-A7E9-A8A660F0FB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61925" cy="276225"/>
    <xdr:pic>
      <xdr:nvPicPr>
        <xdr:cNvPr id="47" name="image1.png" descr="0clip_image001.png">
          <a:extLst>
            <a:ext uri="{FF2B5EF4-FFF2-40B4-BE49-F238E27FC236}">
              <a16:creationId xmlns:a16="http://schemas.microsoft.com/office/drawing/2014/main" id="{F5B2F6C9-F6BF-49C4-8ACC-4D02E6FA5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48" name="image1.png" descr="0clip_image002.png">
          <a:extLst>
            <a:ext uri="{FF2B5EF4-FFF2-40B4-BE49-F238E27FC236}">
              <a16:creationId xmlns:a16="http://schemas.microsoft.com/office/drawing/2014/main" id="{1007AE6F-56DE-47C8-AEF7-9591823040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161925" cy="276225"/>
    <xdr:pic>
      <xdr:nvPicPr>
        <xdr:cNvPr id="49" name="image1.png" descr="0clip_image003.png">
          <a:extLst>
            <a:ext uri="{FF2B5EF4-FFF2-40B4-BE49-F238E27FC236}">
              <a16:creationId xmlns:a16="http://schemas.microsoft.com/office/drawing/2014/main" id="{AFBAB9B3-8838-4FE2-BFAB-913233D82F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35</xdr:row>
      <xdr:rowOff>0</xdr:rowOff>
    </xdr:from>
    <xdr:ext cx="161925" cy="276225"/>
    <xdr:pic>
      <xdr:nvPicPr>
        <xdr:cNvPr id="50" name="image1.png" descr="0clip_image002.png">
          <a:extLst>
            <a:ext uri="{FF2B5EF4-FFF2-40B4-BE49-F238E27FC236}">
              <a16:creationId xmlns:a16="http://schemas.microsoft.com/office/drawing/2014/main" id="{0B4D0E1F-474F-4792-B4BF-3D6E4BCEB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69151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35</xdr:row>
      <xdr:rowOff>0</xdr:rowOff>
    </xdr:from>
    <xdr:ext cx="161925" cy="276225"/>
    <xdr:pic>
      <xdr:nvPicPr>
        <xdr:cNvPr id="51" name="image1.png" descr="0clip_image003.png">
          <a:extLst>
            <a:ext uri="{FF2B5EF4-FFF2-40B4-BE49-F238E27FC236}">
              <a16:creationId xmlns:a16="http://schemas.microsoft.com/office/drawing/2014/main" id="{BC2C947E-0209-4EFE-A605-386CB3C2F9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69151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20</xdr:row>
      <xdr:rowOff>0</xdr:rowOff>
    </xdr:from>
    <xdr:ext cx="161925" cy="276225"/>
    <xdr:pic>
      <xdr:nvPicPr>
        <xdr:cNvPr id="52" name="image1.png" descr="0clip_image002.png">
          <a:extLst>
            <a:ext uri="{FF2B5EF4-FFF2-40B4-BE49-F238E27FC236}">
              <a16:creationId xmlns:a16="http://schemas.microsoft.com/office/drawing/2014/main" id="{3DE94633-E201-4D03-BE02-4860FF341E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39147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20</xdr:row>
      <xdr:rowOff>0</xdr:rowOff>
    </xdr:from>
    <xdr:ext cx="161925" cy="276225"/>
    <xdr:pic>
      <xdr:nvPicPr>
        <xdr:cNvPr id="53" name="image1.png" descr="0clip_image003.png">
          <a:extLst>
            <a:ext uri="{FF2B5EF4-FFF2-40B4-BE49-F238E27FC236}">
              <a16:creationId xmlns:a16="http://schemas.microsoft.com/office/drawing/2014/main" id="{26ABBE1C-4424-4A79-AD0B-4F9AFE711C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39147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27</xdr:row>
      <xdr:rowOff>0</xdr:rowOff>
    </xdr:from>
    <xdr:ext cx="161925" cy="276225"/>
    <xdr:pic>
      <xdr:nvPicPr>
        <xdr:cNvPr id="54" name="image1.png" descr="0clip_image002.png">
          <a:extLst>
            <a:ext uri="{FF2B5EF4-FFF2-40B4-BE49-F238E27FC236}">
              <a16:creationId xmlns:a16="http://schemas.microsoft.com/office/drawing/2014/main" id="{F30411F4-CE78-4D65-A2D8-5EE95D2A0B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27</xdr:row>
      <xdr:rowOff>0</xdr:rowOff>
    </xdr:from>
    <xdr:ext cx="161925" cy="276225"/>
    <xdr:pic>
      <xdr:nvPicPr>
        <xdr:cNvPr id="55" name="image1.png" descr="0clip_image003.png">
          <a:extLst>
            <a:ext uri="{FF2B5EF4-FFF2-40B4-BE49-F238E27FC236}">
              <a16:creationId xmlns:a16="http://schemas.microsoft.com/office/drawing/2014/main" id="{07046105-EB55-4BA5-992B-72DA4C0AF2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27</xdr:row>
      <xdr:rowOff>0</xdr:rowOff>
    </xdr:from>
    <xdr:ext cx="161925" cy="276225"/>
    <xdr:pic>
      <xdr:nvPicPr>
        <xdr:cNvPr id="56" name="image1.png" descr="0clip_image002.png">
          <a:extLst>
            <a:ext uri="{FF2B5EF4-FFF2-40B4-BE49-F238E27FC236}">
              <a16:creationId xmlns:a16="http://schemas.microsoft.com/office/drawing/2014/main" id="{0CDE9FDD-E492-403F-B019-7ECC897BFF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27</xdr:row>
      <xdr:rowOff>0</xdr:rowOff>
    </xdr:from>
    <xdr:ext cx="161925" cy="276225"/>
    <xdr:pic>
      <xdr:nvPicPr>
        <xdr:cNvPr id="57" name="image1.png" descr="0clip_image003.png">
          <a:extLst>
            <a:ext uri="{FF2B5EF4-FFF2-40B4-BE49-F238E27FC236}">
              <a16:creationId xmlns:a16="http://schemas.microsoft.com/office/drawing/2014/main" id="{369507B0-1D40-4FDE-B611-C2754E4EC2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27</xdr:row>
      <xdr:rowOff>0</xdr:rowOff>
    </xdr:from>
    <xdr:ext cx="161925" cy="276225"/>
    <xdr:pic>
      <xdr:nvPicPr>
        <xdr:cNvPr id="58" name="image1.png" descr="0clip_image002.png">
          <a:extLst>
            <a:ext uri="{FF2B5EF4-FFF2-40B4-BE49-F238E27FC236}">
              <a16:creationId xmlns:a16="http://schemas.microsoft.com/office/drawing/2014/main" id="{7F0C5C79-0FB5-4A3F-B3AD-587DD07BB4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27</xdr:row>
      <xdr:rowOff>0</xdr:rowOff>
    </xdr:from>
    <xdr:ext cx="161925" cy="276225"/>
    <xdr:pic>
      <xdr:nvPicPr>
        <xdr:cNvPr id="59" name="image1.png" descr="0clip_image003.png">
          <a:extLst>
            <a:ext uri="{FF2B5EF4-FFF2-40B4-BE49-F238E27FC236}">
              <a16:creationId xmlns:a16="http://schemas.microsoft.com/office/drawing/2014/main" id="{9D32B97F-0D10-461D-80AF-7ADF86761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27</xdr:row>
      <xdr:rowOff>0</xdr:rowOff>
    </xdr:from>
    <xdr:ext cx="161925" cy="276225"/>
    <xdr:pic>
      <xdr:nvPicPr>
        <xdr:cNvPr id="60" name="image1.png" descr="0clip_image002.png">
          <a:extLst>
            <a:ext uri="{FF2B5EF4-FFF2-40B4-BE49-F238E27FC236}">
              <a16:creationId xmlns:a16="http://schemas.microsoft.com/office/drawing/2014/main" id="{DB0750D8-CC75-4666-9E9E-5C9BA40A7F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27</xdr:row>
      <xdr:rowOff>0</xdr:rowOff>
    </xdr:from>
    <xdr:ext cx="161925" cy="276225"/>
    <xdr:pic>
      <xdr:nvPicPr>
        <xdr:cNvPr id="61" name="image1.png" descr="0clip_image003.png">
          <a:extLst>
            <a:ext uri="{FF2B5EF4-FFF2-40B4-BE49-F238E27FC236}">
              <a16:creationId xmlns:a16="http://schemas.microsoft.com/office/drawing/2014/main" id="{D6519D3C-0D5C-43ED-ABCC-7A1CB46373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27</xdr:row>
      <xdr:rowOff>0</xdr:rowOff>
    </xdr:from>
    <xdr:ext cx="161925" cy="276225"/>
    <xdr:pic>
      <xdr:nvPicPr>
        <xdr:cNvPr id="62" name="image1.png" descr="0clip_image003.png">
          <a:extLst>
            <a:ext uri="{FF2B5EF4-FFF2-40B4-BE49-F238E27FC236}">
              <a16:creationId xmlns:a16="http://schemas.microsoft.com/office/drawing/2014/main" id="{659832FC-59FE-4BE2-A810-33A58E6EE7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53149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48</xdr:row>
      <xdr:rowOff>0</xdr:rowOff>
    </xdr:from>
    <xdr:ext cx="161925" cy="276225"/>
    <xdr:pic>
      <xdr:nvPicPr>
        <xdr:cNvPr id="63" name="image1.png" descr="0clip_image001.png">
          <a:extLst>
            <a:ext uri="{FF2B5EF4-FFF2-40B4-BE49-F238E27FC236}">
              <a16:creationId xmlns:a16="http://schemas.microsoft.com/office/drawing/2014/main" id="{A4892D77-460F-4E8E-97CA-31BCEFEA31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5154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161925" cy="276225"/>
    <xdr:pic>
      <xdr:nvPicPr>
        <xdr:cNvPr id="64" name="image1.png" descr="0clip_image002.png">
          <a:extLst>
            <a:ext uri="{FF2B5EF4-FFF2-40B4-BE49-F238E27FC236}">
              <a16:creationId xmlns:a16="http://schemas.microsoft.com/office/drawing/2014/main" id="{C631BA5A-40C9-4018-9999-E100D13BD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1150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161925" cy="276225"/>
    <xdr:pic>
      <xdr:nvPicPr>
        <xdr:cNvPr id="65" name="image1.png" descr="0clip_image003.png">
          <a:extLst>
            <a:ext uri="{FF2B5EF4-FFF2-40B4-BE49-F238E27FC236}">
              <a16:creationId xmlns:a16="http://schemas.microsoft.com/office/drawing/2014/main" id="{34A49891-CF8D-4A05-B589-4226878067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1150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66" name="image1.png" descr="0clip_image001.png">
          <a:extLst>
            <a:ext uri="{FF2B5EF4-FFF2-40B4-BE49-F238E27FC236}">
              <a16:creationId xmlns:a16="http://schemas.microsoft.com/office/drawing/2014/main" id="{80AA3DF8-3CE7-4790-854F-C0C92DD73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67" name="image1.png" descr="0clip_image002.png">
          <a:extLst>
            <a:ext uri="{FF2B5EF4-FFF2-40B4-BE49-F238E27FC236}">
              <a16:creationId xmlns:a16="http://schemas.microsoft.com/office/drawing/2014/main" id="{8B19BE0D-B86D-4EA4-B82A-B92AA1BAE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68" name="image1.png" descr="0clip_image003.png">
          <a:extLst>
            <a:ext uri="{FF2B5EF4-FFF2-40B4-BE49-F238E27FC236}">
              <a16:creationId xmlns:a16="http://schemas.microsoft.com/office/drawing/2014/main" id="{9D797EDE-C628-450D-85A0-F59DBF515D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69" name="image1.png" descr="0clip_image001.png">
          <a:extLst>
            <a:ext uri="{FF2B5EF4-FFF2-40B4-BE49-F238E27FC236}">
              <a16:creationId xmlns:a16="http://schemas.microsoft.com/office/drawing/2014/main" id="{2B04D60C-1C16-4290-8A88-8CAFC35A28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0" name="image1.png" descr="0clip_image002.png">
          <a:extLst>
            <a:ext uri="{FF2B5EF4-FFF2-40B4-BE49-F238E27FC236}">
              <a16:creationId xmlns:a16="http://schemas.microsoft.com/office/drawing/2014/main" id="{C4B4DA20-ADBD-4437-B419-5CA14C7AC0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1" name="image1.png" descr="0clip_image003.png">
          <a:extLst>
            <a:ext uri="{FF2B5EF4-FFF2-40B4-BE49-F238E27FC236}">
              <a16:creationId xmlns:a16="http://schemas.microsoft.com/office/drawing/2014/main" id="{40AB7A2B-F717-43F3-B084-F65B93FD9D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72" name="image1.png" descr="0clip_image001.png">
          <a:extLst>
            <a:ext uri="{FF2B5EF4-FFF2-40B4-BE49-F238E27FC236}">
              <a16:creationId xmlns:a16="http://schemas.microsoft.com/office/drawing/2014/main" id="{60555D7E-B1F9-4EAE-9869-F657AC404B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3" name="image1.png" descr="0clip_image002.png">
          <a:extLst>
            <a:ext uri="{FF2B5EF4-FFF2-40B4-BE49-F238E27FC236}">
              <a16:creationId xmlns:a16="http://schemas.microsoft.com/office/drawing/2014/main" id="{2E4C4064-B887-4F47-A4BA-915D632D03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4" name="image1.png" descr="0clip_image003.png">
          <a:extLst>
            <a:ext uri="{FF2B5EF4-FFF2-40B4-BE49-F238E27FC236}">
              <a16:creationId xmlns:a16="http://schemas.microsoft.com/office/drawing/2014/main" id="{52E413EE-2E98-46B2-883C-57F07C047D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75" name="image1.png" descr="0clip_image001.png">
          <a:extLst>
            <a:ext uri="{FF2B5EF4-FFF2-40B4-BE49-F238E27FC236}">
              <a16:creationId xmlns:a16="http://schemas.microsoft.com/office/drawing/2014/main" id="{50E2A4E6-E811-4315-8870-0BCBBCAEE0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6" name="image1.png" descr="0clip_image002.png">
          <a:extLst>
            <a:ext uri="{FF2B5EF4-FFF2-40B4-BE49-F238E27FC236}">
              <a16:creationId xmlns:a16="http://schemas.microsoft.com/office/drawing/2014/main" id="{D8529E5B-A306-483C-9439-B17C19CA36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7" name="image1.png" descr="0clip_image003.png">
          <a:extLst>
            <a:ext uri="{FF2B5EF4-FFF2-40B4-BE49-F238E27FC236}">
              <a16:creationId xmlns:a16="http://schemas.microsoft.com/office/drawing/2014/main" id="{EA3FBE27-F185-4D6E-8B44-2C33DD08C1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78" name="image1.png" descr="0clip_image001.png">
          <a:extLst>
            <a:ext uri="{FF2B5EF4-FFF2-40B4-BE49-F238E27FC236}">
              <a16:creationId xmlns:a16="http://schemas.microsoft.com/office/drawing/2014/main" id="{2A758C18-6207-4C51-8D32-F2BF3062AA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79" name="image1.png" descr="0clip_image002.png">
          <a:extLst>
            <a:ext uri="{FF2B5EF4-FFF2-40B4-BE49-F238E27FC236}">
              <a16:creationId xmlns:a16="http://schemas.microsoft.com/office/drawing/2014/main" id="{0E982AD5-D266-47E1-A4A7-51BD100DE3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80" name="image1.png" descr="0clip_image003.png">
          <a:extLst>
            <a:ext uri="{FF2B5EF4-FFF2-40B4-BE49-F238E27FC236}">
              <a16:creationId xmlns:a16="http://schemas.microsoft.com/office/drawing/2014/main" id="{8084DBFA-F544-44D2-AC72-1DC3A40023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48</xdr:row>
      <xdr:rowOff>0</xdr:rowOff>
    </xdr:from>
    <xdr:ext cx="161925" cy="276225"/>
    <xdr:pic>
      <xdr:nvPicPr>
        <xdr:cNvPr id="81" name="image1.png" descr="0clip_image001.png">
          <a:extLst>
            <a:ext uri="{FF2B5EF4-FFF2-40B4-BE49-F238E27FC236}">
              <a16:creationId xmlns:a16="http://schemas.microsoft.com/office/drawing/2014/main" id="{A771C48D-9A40-4474-AB17-7A6459F28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5154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161925" cy="276225"/>
    <xdr:pic>
      <xdr:nvPicPr>
        <xdr:cNvPr id="82" name="image1.png" descr="0clip_image002.png">
          <a:extLst>
            <a:ext uri="{FF2B5EF4-FFF2-40B4-BE49-F238E27FC236}">
              <a16:creationId xmlns:a16="http://schemas.microsoft.com/office/drawing/2014/main" id="{E989DC76-3EF5-4166-9A78-378E2DE1EF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1150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161925" cy="276225"/>
    <xdr:pic>
      <xdr:nvPicPr>
        <xdr:cNvPr id="83" name="image1.png" descr="0clip_image003.png">
          <a:extLst>
            <a:ext uri="{FF2B5EF4-FFF2-40B4-BE49-F238E27FC236}">
              <a16:creationId xmlns:a16="http://schemas.microsoft.com/office/drawing/2014/main" id="{229B178F-F8ED-4F9E-B29C-BD32D6C828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61150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84" name="image1.png" descr="0clip_image001.png">
          <a:extLst>
            <a:ext uri="{FF2B5EF4-FFF2-40B4-BE49-F238E27FC236}">
              <a16:creationId xmlns:a16="http://schemas.microsoft.com/office/drawing/2014/main" id="{E6EACB40-7B57-48FB-8B5B-D56B63779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85" name="image1.png" descr="0clip_image002.png">
          <a:extLst>
            <a:ext uri="{FF2B5EF4-FFF2-40B4-BE49-F238E27FC236}">
              <a16:creationId xmlns:a16="http://schemas.microsoft.com/office/drawing/2014/main" id="{A5539044-E70B-48A8-B13A-B7A4B940FC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86" name="image1.png" descr="0clip_image003.png">
          <a:extLst>
            <a:ext uri="{FF2B5EF4-FFF2-40B4-BE49-F238E27FC236}">
              <a16:creationId xmlns:a16="http://schemas.microsoft.com/office/drawing/2014/main" id="{8C7EF6C9-BFB6-4405-9326-9C089BB87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87" name="image1.png" descr="0clip_image001.png">
          <a:extLst>
            <a:ext uri="{FF2B5EF4-FFF2-40B4-BE49-F238E27FC236}">
              <a16:creationId xmlns:a16="http://schemas.microsoft.com/office/drawing/2014/main" id="{13980319-E857-476E-AFE1-7338DE7D3F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88" name="image1.png" descr="0clip_image002.png">
          <a:extLst>
            <a:ext uri="{FF2B5EF4-FFF2-40B4-BE49-F238E27FC236}">
              <a16:creationId xmlns:a16="http://schemas.microsoft.com/office/drawing/2014/main" id="{6AA24CF6-A080-4A53-8DF0-73F6F158C5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89" name="image1.png" descr="0clip_image003.png">
          <a:extLst>
            <a:ext uri="{FF2B5EF4-FFF2-40B4-BE49-F238E27FC236}">
              <a16:creationId xmlns:a16="http://schemas.microsoft.com/office/drawing/2014/main" id="{A2637F30-7717-40CA-A645-8E8DEE066D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90" name="image1.png" descr="0clip_image001.png">
          <a:extLst>
            <a:ext uri="{FF2B5EF4-FFF2-40B4-BE49-F238E27FC236}">
              <a16:creationId xmlns:a16="http://schemas.microsoft.com/office/drawing/2014/main" id="{FB54678E-D260-46C5-9411-3D239C27E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91" name="image1.png" descr="0clip_image002.png">
          <a:extLst>
            <a:ext uri="{FF2B5EF4-FFF2-40B4-BE49-F238E27FC236}">
              <a16:creationId xmlns:a16="http://schemas.microsoft.com/office/drawing/2014/main" id="{F7F54DD5-4860-4E9F-ACD4-33B341E121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92" name="image1.png" descr="0clip_image003.png">
          <a:extLst>
            <a:ext uri="{FF2B5EF4-FFF2-40B4-BE49-F238E27FC236}">
              <a16:creationId xmlns:a16="http://schemas.microsoft.com/office/drawing/2014/main" id="{89E76730-717D-4B01-95F7-F9CA630740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93" name="image1.png" descr="0clip_image001.png">
          <a:extLst>
            <a:ext uri="{FF2B5EF4-FFF2-40B4-BE49-F238E27FC236}">
              <a16:creationId xmlns:a16="http://schemas.microsoft.com/office/drawing/2014/main" id="{624140FB-EA18-4064-AD72-280CE5B23E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94" name="image1.png" descr="0clip_image002.png">
          <a:extLst>
            <a:ext uri="{FF2B5EF4-FFF2-40B4-BE49-F238E27FC236}">
              <a16:creationId xmlns:a16="http://schemas.microsoft.com/office/drawing/2014/main" id="{839D5ADA-2CED-47CE-8CC8-6136BDF099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95" name="image1.png" descr="0clip_image003.png">
          <a:extLst>
            <a:ext uri="{FF2B5EF4-FFF2-40B4-BE49-F238E27FC236}">
              <a16:creationId xmlns:a16="http://schemas.microsoft.com/office/drawing/2014/main" id="{7F6B8124-E44F-48AD-8D78-F77AC9DE99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96" name="image1.png" descr="0clip_image001.png">
          <a:extLst>
            <a:ext uri="{FF2B5EF4-FFF2-40B4-BE49-F238E27FC236}">
              <a16:creationId xmlns:a16="http://schemas.microsoft.com/office/drawing/2014/main" id="{BF46DAEE-6096-4AC5-BF1B-F3AA1DDB13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97" name="image1.png" descr="0clip_image002.png">
          <a:extLst>
            <a:ext uri="{FF2B5EF4-FFF2-40B4-BE49-F238E27FC236}">
              <a16:creationId xmlns:a16="http://schemas.microsoft.com/office/drawing/2014/main" id="{54423387-7653-4D64-94F8-AD725EFEA6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98" name="image1.png" descr="0clip_image003.png">
          <a:extLst>
            <a:ext uri="{FF2B5EF4-FFF2-40B4-BE49-F238E27FC236}">
              <a16:creationId xmlns:a16="http://schemas.microsoft.com/office/drawing/2014/main" id="{BF617F00-602B-475D-A4A5-CEA3E88A3A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31</xdr:row>
      <xdr:rowOff>0</xdr:rowOff>
    </xdr:from>
    <xdr:ext cx="161925" cy="276225"/>
    <xdr:pic>
      <xdr:nvPicPr>
        <xdr:cNvPr id="99" name="image1.png" descr="0clip_image002.png">
          <a:extLst>
            <a:ext uri="{FF2B5EF4-FFF2-40B4-BE49-F238E27FC236}">
              <a16:creationId xmlns:a16="http://schemas.microsoft.com/office/drawing/2014/main" id="{9EF10892-1550-4D07-B541-9392CCFD24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61150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31</xdr:row>
      <xdr:rowOff>0</xdr:rowOff>
    </xdr:from>
    <xdr:ext cx="161925" cy="276225"/>
    <xdr:pic>
      <xdr:nvPicPr>
        <xdr:cNvPr id="100" name="image1.png" descr="0clip_image003.png">
          <a:extLst>
            <a:ext uri="{FF2B5EF4-FFF2-40B4-BE49-F238E27FC236}">
              <a16:creationId xmlns:a16="http://schemas.microsoft.com/office/drawing/2014/main" id="{4E9239BA-D7A2-4933-8772-ECC2B2363F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61150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01" name="image1.png" descr="0clip_image002.png">
          <a:extLst>
            <a:ext uri="{FF2B5EF4-FFF2-40B4-BE49-F238E27FC236}">
              <a16:creationId xmlns:a16="http://schemas.microsoft.com/office/drawing/2014/main" id="{C4BA4D41-25E2-4FC6-907F-A530F32526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02" name="image1.png" descr="0clip_image003.png">
          <a:extLst>
            <a:ext uri="{FF2B5EF4-FFF2-40B4-BE49-F238E27FC236}">
              <a16:creationId xmlns:a16="http://schemas.microsoft.com/office/drawing/2014/main" id="{2DA163FC-EE25-4423-B483-D280FFFE04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03" name="image1.png" descr="0clip_image002.png">
          <a:extLst>
            <a:ext uri="{FF2B5EF4-FFF2-40B4-BE49-F238E27FC236}">
              <a16:creationId xmlns:a16="http://schemas.microsoft.com/office/drawing/2014/main" id="{C1D8309D-0A90-4751-90C6-B8ECD73DFA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04" name="image1.png" descr="0clip_image003.png">
          <a:extLst>
            <a:ext uri="{FF2B5EF4-FFF2-40B4-BE49-F238E27FC236}">
              <a16:creationId xmlns:a16="http://schemas.microsoft.com/office/drawing/2014/main" id="{0A3B642E-E5C0-44BE-92F9-3A6F78C131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05" name="image1.png" descr="0clip_image002.png">
          <a:extLst>
            <a:ext uri="{FF2B5EF4-FFF2-40B4-BE49-F238E27FC236}">
              <a16:creationId xmlns:a16="http://schemas.microsoft.com/office/drawing/2014/main" id="{B08D05FD-AADF-46DD-A210-5AA221C594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06" name="image1.png" descr="0clip_image003.png">
          <a:extLst>
            <a:ext uri="{FF2B5EF4-FFF2-40B4-BE49-F238E27FC236}">
              <a16:creationId xmlns:a16="http://schemas.microsoft.com/office/drawing/2014/main" id="{03FA1F92-8BD2-492B-8E57-DAD7B45F16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07" name="image1.png" descr="0clip_image002.png">
          <a:extLst>
            <a:ext uri="{FF2B5EF4-FFF2-40B4-BE49-F238E27FC236}">
              <a16:creationId xmlns:a16="http://schemas.microsoft.com/office/drawing/2014/main" id="{3F200934-EDA8-4B5C-BD78-0E0FFC7AE4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08" name="image1.png" descr="0clip_image003.png">
          <a:extLst>
            <a:ext uri="{FF2B5EF4-FFF2-40B4-BE49-F238E27FC236}">
              <a16:creationId xmlns:a16="http://schemas.microsoft.com/office/drawing/2014/main" id="{A338E80C-C5CA-4CA0-99B1-EE8E5C3C66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09" name="image1.png" descr="0clip_image002.png">
          <a:extLst>
            <a:ext uri="{FF2B5EF4-FFF2-40B4-BE49-F238E27FC236}">
              <a16:creationId xmlns:a16="http://schemas.microsoft.com/office/drawing/2014/main" id="{17B35F79-F4F8-49E9-A504-569DC2FAB9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10" name="image1.png" descr="0clip_image003.png">
          <a:extLst>
            <a:ext uri="{FF2B5EF4-FFF2-40B4-BE49-F238E27FC236}">
              <a16:creationId xmlns:a16="http://schemas.microsoft.com/office/drawing/2014/main" id="{02168FA2-0AC1-4A8F-A469-2E914A398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47</xdr:row>
      <xdr:rowOff>0</xdr:rowOff>
    </xdr:from>
    <xdr:ext cx="161925" cy="276225"/>
    <xdr:pic>
      <xdr:nvPicPr>
        <xdr:cNvPr id="111" name="image1.png" descr="0clip_image002.png">
          <a:extLst>
            <a:ext uri="{FF2B5EF4-FFF2-40B4-BE49-F238E27FC236}">
              <a16:creationId xmlns:a16="http://schemas.microsoft.com/office/drawing/2014/main" id="{350B90C1-5330-44E2-8B9C-76CA8E265A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578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12" name="image1.png" descr="0clip_image001.png">
          <a:extLst>
            <a:ext uri="{FF2B5EF4-FFF2-40B4-BE49-F238E27FC236}">
              <a16:creationId xmlns:a16="http://schemas.microsoft.com/office/drawing/2014/main" id="{6AB37678-933D-4312-B216-3A77E1B26F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13" name="image1.png" descr="0clip_image002.png">
          <a:extLst>
            <a:ext uri="{FF2B5EF4-FFF2-40B4-BE49-F238E27FC236}">
              <a16:creationId xmlns:a16="http://schemas.microsoft.com/office/drawing/2014/main" id="{8218AD61-2BD7-45E7-9EB6-AE0FB75A8A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14" name="image1.png" descr="0clip_image003.png">
          <a:extLst>
            <a:ext uri="{FF2B5EF4-FFF2-40B4-BE49-F238E27FC236}">
              <a16:creationId xmlns:a16="http://schemas.microsoft.com/office/drawing/2014/main" id="{4070F3A1-BCDC-4775-9142-C7C1DA2336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15" name="image1.png" descr="0clip_image001.png">
          <a:extLst>
            <a:ext uri="{FF2B5EF4-FFF2-40B4-BE49-F238E27FC236}">
              <a16:creationId xmlns:a16="http://schemas.microsoft.com/office/drawing/2014/main" id="{5D8CFA20-D1AC-4867-9969-3182A7941C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16" name="image1.png" descr="0clip_image002.png">
          <a:extLst>
            <a:ext uri="{FF2B5EF4-FFF2-40B4-BE49-F238E27FC236}">
              <a16:creationId xmlns:a16="http://schemas.microsoft.com/office/drawing/2014/main" id="{F15BF9ED-2C35-4711-A5F6-5BAB5F579B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17" name="image1.png" descr="0clip_image003.png">
          <a:extLst>
            <a:ext uri="{FF2B5EF4-FFF2-40B4-BE49-F238E27FC236}">
              <a16:creationId xmlns:a16="http://schemas.microsoft.com/office/drawing/2014/main" id="{45A4B123-6844-441F-AE93-D2D11B3464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18" name="image1.png" descr="0clip_image001.png">
          <a:extLst>
            <a:ext uri="{FF2B5EF4-FFF2-40B4-BE49-F238E27FC236}">
              <a16:creationId xmlns:a16="http://schemas.microsoft.com/office/drawing/2014/main" id="{B0E17C55-D8CD-40B1-AFC2-43CCC3EC1C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19" name="image1.png" descr="0clip_image002.png">
          <a:extLst>
            <a:ext uri="{FF2B5EF4-FFF2-40B4-BE49-F238E27FC236}">
              <a16:creationId xmlns:a16="http://schemas.microsoft.com/office/drawing/2014/main" id="{FFF39822-99D3-4AAF-96F6-C01F5DE7A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0" name="image1.png" descr="0clip_image003.png">
          <a:extLst>
            <a:ext uri="{FF2B5EF4-FFF2-40B4-BE49-F238E27FC236}">
              <a16:creationId xmlns:a16="http://schemas.microsoft.com/office/drawing/2014/main" id="{8496BA5A-D16F-4270-86E6-20046059A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21" name="image1.png" descr="0clip_image001.png">
          <a:extLst>
            <a:ext uri="{FF2B5EF4-FFF2-40B4-BE49-F238E27FC236}">
              <a16:creationId xmlns:a16="http://schemas.microsoft.com/office/drawing/2014/main" id="{78487498-17D7-45C8-8085-8C2DD7E21E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2" name="image1.png" descr="0clip_image002.png">
          <a:extLst>
            <a:ext uri="{FF2B5EF4-FFF2-40B4-BE49-F238E27FC236}">
              <a16:creationId xmlns:a16="http://schemas.microsoft.com/office/drawing/2014/main" id="{E048E7DC-F0A5-4482-9560-692B9FB89A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3" name="image1.png" descr="0clip_image003.png">
          <a:extLst>
            <a:ext uri="{FF2B5EF4-FFF2-40B4-BE49-F238E27FC236}">
              <a16:creationId xmlns:a16="http://schemas.microsoft.com/office/drawing/2014/main" id="{1CC02B73-15ED-4A6E-BC1C-908305DBB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24" name="image1.png" descr="0clip_image001.png">
          <a:extLst>
            <a:ext uri="{FF2B5EF4-FFF2-40B4-BE49-F238E27FC236}">
              <a16:creationId xmlns:a16="http://schemas.microsoft.com/office/drawing/2014/main" id="{A52CB179-325E-4943-B88A-9FFED34C3D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5" name="image1.png" descr="0clip_image002.png">
          <a:extLst>
            <a:ext uri="{FF2B5EF4-FFF2-40B4-BE49-F238E27FC236}">
              <a16:creationId xmlns:a16="http://schemas.microsoft.com/office/drawing/2014/main" id="{6D53EE2C-5EA4-438D-8F12-307E123808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6" name="image1.png" descr="0clip_image003.png">
          <a:extLst>
            <a:ext uri="{FF2B5EF4-FFF2-40B4-BE49-F238E27FC236}">
              <a16:creationId xmlns:a16="http://schemas.microsoft.com/office/drawing/2014/main" id="{3EE5B6E3-3D9C-4BC6-BDE6-C33103EEC0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27" name="image1.png" descr="0clip_image001.png">
          <a:extLst>
            <a:ext uri="{FF2B5EF4-FFF2-40B4-BE49-F238E27FC236}">
              <a16:creationId xmlns:a16="http://schemas.microsoft.com/office/drawing/2014/main" id="{1A06FCD1-3249-426A-9D0E-000326C35A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8" name="image1.png" descr="0clip_image002.png">
          <a:extLst>
            <a:ext uri="{FF2B5EF4-FFF2-40B4-BE49-F238E27FC236}">
              <a16:creationId xmlns:a16="http://schemas.microsoft.com/office/drawing/2014/main" id="{2BE0B25B-C32E-444A-92D9-F01C496CA8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161925" cy="276225"/>
    <xdr:pic>
      <xdr:nvPicPr>
        <xdr:cNvPr id="129" name="image1.png" descr="0clip_image003.png">
          <a:extLst>
            <a:ext uri="{FF2B5EF4-FFF2-40B4-BE49-F238E27FC236}">
              <a16:creationId xmlns:a16="http://schemas.microsoft.com/office/drawing/2014/main" id="{530E78D2-F6ED-46A8-AB94-2220164FBF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87200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552450</xdr:colOff>
      <xdr:row>31</xdr:row>
      <xdr:rowOff>171450</xdr:rowOff>
    </xdr:from>
    <xdr:ext cx="161925" cy="276225"/>
    <xdr:pic>
      <xdr:nvPicPr>
        <xdr:cNvPr id="130" name="image1.png" descr="0clip_image002.png">
          <a:extLst>
            <a:ext uri="{FF2B5EF4-FFF2-40B4-BE49-F238E27FC236}">
              <a16:creationId xmlns:a16="http://schemas.microsoft.com/office/drawing/2014/main" id="{AF38D2D1-FA03-46AC-813B-5BCD74386C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58525" y="6286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381000</xdr:colOff>
      <xdr:row>31</xdr:row>
      <xdr:rowOff>19050</xdr:rowOff>
    </xdr:from>
    <xdr:ext cx="161925" cy="276225"/>
    <xdr:pic>
      <xdr:nvPicPr>
        <xdr:cNvPr id="131" name="image1.png" descr="0clip_image003.png">
          <a:extLst>
            <a:ext uri="{FF2B5EF4-FFF2-40B4-BE49-F238E27FC236}">
              <a16:creationId xmlns:a16="http://schemas.microsoft.com/office/drawing/2014/main" id="{68090589-C050-40CC-984E-85BE6E4DD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82550" y="61341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32" name="image1.png" descr="0clip_image002.png">
          <a:extLst>
            <a:ext uri="{FF2B5EF4-FFF2-40B4-BE49-F238E27FC236}">
              <a16:creationId xmlns:a16="http://schemas.microsoft.com/office/drawing/2014/main" id="{819D6C16-9459-4686-BF2A-1F32AF3B7E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33" name="image1.png" descr="0clip_image003.png">
          <a:extLst>
            <a:ext uri="{FF2B5EF4-FFF2-40B4-BE49-F238E27FC236}">
              <a16:creationId xmlns:a16="http://schemas.microsoft.com/office/drawing/2014/main" id="{9F07925F-4BB6-4286-959B-038B26720B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34" name="image1.png" descr="0clip_image002.png">
          <a:extLst>
            <a:ext uri="{FF2B5EF4-FFF2-40B4-BE49-F238E27FC236}">
              <a16:creationId xmlns:a16="http://schemas.microsoft.com/office/drawing/2014/main" id="{D167CC1D-3BC0-4FFA-9508-F5FA9FF045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35" name="image1.png" descr="0clip_image003.png">
          <a:extLst>
            <a:ext uri="{FF2B5EF4-FFF2-40B4-BE49-F238E27FC236}">
              <a16:creationId xmlns:a16="http://schemas.microsoft.com/office/drawing/2014/main" id="{DA1AD36B-6D03-4534-A05A-FD8724A22C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36" name="image1.png" descr="0clip_image002.png">
          <a:extLst>
            <a:ext uri="{FF2B5EF4-FFF2-40B4-BE49-F238E27FC236}">
              <a16:creationId xmlns:a16="http://schemas.microsoft.com/office/drawing/2014/main" id="{DD2FD0B0-951F-48DA-95A7-2545B54DB3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37" name="image1.png" descr="0clip_image003.png">
          <a:extLst>
            <a:ext uri="{FF2B5EF4-FFF2-40B4-BE49-F238E27FC236}">
              <a16:creationId xmlns:a16="http://schemas.microsoft.com/office/drawing/2014/main" id="{6968C4A9-6F64-4147-9228-93082A4ED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49</xdr:row>
      <xdr:rowOff>0</xdr:rowOff>
    </xdr:from>
    <xdr:ext cx="161925" cy="276225"/>
    <xdr:pic>
      <xdr:nvPicPr>
        <xdr:cNvPr id="138" name="image1.png" descr="0clip_image002.png">
          <a:extLst>
            <a:ext uri="{FF2B5EF4-FFF2-40B4-BE49-F238E27FC236}">
              <a16:creationId xmlns:a16="http://schemas.microsoft.com/office/drawing/2014/main" id="{91CF2E4B-FFC3-462F-9454-CF13F6D7A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49</xdr:row>
      <xdr:rowOff>0</xdr:rowOff>
    </xdr:from>
    <xdr:ext cx="161925" cy="276225"/>
    <xdr:pic>
      <xdr:nvPicPr>
        <xdr:cNvPr id="139" name="image1.png" descr="0clip_image003.png">
          <a:extLst>
            <a:ext uri="{FF2B5EF4-FFF2-40B4-BE49-F238E27FC236}">
              <a16:creationId xmlns:a16="http://schemas.microsoft.com/office/drawing/2014/main" id="{461E6D5D-FBF3-4E81-9E70-432E82C676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7752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47</xdr:row>
      <xdr:rowOff>0</xdr:rowOff>
    </xdr:from>
    <xdr:ext cx="161925" cy="276225"/>
    <xdr:pic>
      <xdr:nvPicPr>
        <xdr:cNvPr id="140" name="image1.png" descr="0clip_image002.png">
          <a:extLst>
            <a:ext uri="{FF2B5EF4-FFF2-40B4-BE49-F238E27FC236}">
              <a16:creationId xmlns:a16="http://schemas.microsoft.com/office/drawing/2014/main" id="{222AC5D1-1E8B-4732-BF53-4812F12DFD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060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9525</xdr:colOff>
      <xdr:row>47</xdr:row>
      <xdr:rowOff>0</xdr:rowOff>
    </xdr:from>
    <xdr:ext cx="161925" cy="276225"/>
    <xdr:pic>
      <xdr:nvPicPr>
        <xdr:cNvPr id="141" name="image1.png" descr="0clip_image001.png">
          <a:extLst>
            <a:ext uri="{FF2B5EF4-FFF2-40B4-BE49-F238E27FC236}">
              <a16:creationId xmlns:a16="http://schemas.microsoft.com/office/drawing/2014/main" id="{CA4A0CE1-16B2-4816-AD80-A5A077857C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10800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2" name="image1.png" descr="0clip_image001.png">
          <a:extLst>
            <a:ext uri="{FF2B5EF4-FFF2-40B4-BE49-F238E27FC236}">
              <a16:creationId xmlns:a16="http://schemas.microsoft.com/office/drawing/2014/main" id="{BF651C1F-07B6-47A8-B82C-AD5AEE562E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48</xdr:row>
      <xdr:rowOff>0</xdr:rowOff>
    </xdr:from>
    <xdr:ext cx="161925" cy="276225"/>
    <xdr:pic>
      <xdr:nvPicPr>
        <xdr:cNvPr id="143" name="image1.png" descr="0clip_image001.png">
          <a:extLst>
            <a:ext uri="{FF2B5EF4-FFF2-40B4-BE49-F238E27FC236}">
              <a16:creationId xmlns:a16="http://schemas.microsoft.com/office/drawing/2014/main" id="{7D2E299A-763B-42A4-8BC8-22D5E803D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5154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4" name="image1.png" descr="0clip_image001.png">
          <a:extLst>
            <a:ext uri="{FF2B5EF4-FFF2-40B4-BE49-F238E27FC236}">
              <a16:creationId xmlns:a16="http://schemas.microsoft.com/office/drawing/2014/main" id="{007C0478-2A9D-487C-8A3D-EE9E43CBBA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5" name="image1.png" descr="0clip_image001.png">
          <a:extLst>
            <a:ext uri="{FF2B5EF4-FFF2-40B4-BE49-F238E27FC236}">
              <a16:creationId xmlns:a16="http://schemas.microsoft.com/office/drawing/2014/main" id="{5BD20DAA-893D-493B-B298-6E28608D06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6" name="image1.png" descr="0clip_image001.png">
          <a:extLst>
            <a:ext uri="{FF2B5EF4-FFF2-40B4-BE49-F238E27FC236}">
              <a16:creationId xmlns:a16="http://schemas.microsoft.com/office/drawing/2014/main" id="{AA77E569-E356-4A51-B265-3C46282C0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7" name="image1.png" descr="0clip_image001.png">
          <a:extLst>
            <a:ext uri="{FF2B5EF4-FFF2-40B4-BE49-F238E27FC236}">
              <a16:creationId xmlns:a16="http://schemas.microsoft.com/office/drawing/2014/main" id="{7B19DC20-1294-4C52-B90A-8216C01B45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48" name="image1.png" descr="0clip_image001.png">
          <a:extLst>
            <a:ext uri="{FF2B5EF4-FFF2-40B4-BE49-F238E27FC236}">
              <a16:creationId xmlns:a16="http://schemas.microsoft.com/office/drawing/2014/main" id="{AB0972A5-494C-49A6-B7BD-670F27F72D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48</xdr:row>
      <xdr:rowOff>0</xdr:rowOff>
    </xdr:from>
    <xdr:ext cx="161925" cy="276225"/>
    <xdr:pic>
      <xdr:nvPicPr>
        <xdr:cNvPr id="149" name="image1.png" descr="0clip_image001.png">
          <a:extLst>
            <a:ext uri="{FF2B5EF4-FFF2-40B4-BE49-F238E27FC236}">
              <a16:creationId xmlns:a16="http://schemas.microsoft.com/office/drawing/2014/main" id="{95646F41-0B45-4619-AE5F-9F77AE5B93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5154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61925" cy="276225"/>
    <xdr:pic>
      <xdr:nvPicPr>
        <xdr:cNvPr id="150" name="image1.png" descr="0clip_image001.png">
          <a:extLst>
            <a:ext uri="{FF2B5EF4-FFF2-40B4-BE49-F238E27FC236}">
              <a16:creationId xmlns:a16="http://schemas.microsoft.com/office/drawing/2014/main" id="{E293A7FB-3AC8-4403-88D6-60D3D4654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51" name="image1.png" descr="0clip_image001.png">
          <a:extLst>
            <a:ext uri="{FF2B5EF4-FFF2-40B4-BE49-F238E27FC236}">
              <a16:creationId xmlns:a16="http://schemas.microsoft.com/office/drawing/2014/main" id="{6DAE00E4-7EA1-4845-9C23-238B4CDCA2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61925" cy="276225"/>
    <xdr:pic>
      <xdr:nvPicPr>
        <xdr:cNvPr id="152" name="image1.png" descr="0clip_image001.png">
          <a:extLst>
            <a:ext uri="{FF2B5EF4-FFF2-40B4-BE49-F238E27FC236}">
              <a16:creationId xmlns:a16="http://schemas.microsoft.com/office/drawing/2014/main" id="{5F7D0649-FA67-4334-9BD7-A6BC5AC078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01275" y="97155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76225"/>
    <xdr:pic>
      <xdr:nvPicPr>
        <xdr:cNvPr id="153" name="image1.png" descr="0clip_image002.png">
          <a:extLst>
            <a:ext uri="{FF2B5EF4-FFF2-40B4-BE49-F238E27FC236}">
              <a16:creationId xmlns:a16="http://schemas.microsoft.com/office/drawing/2014/main" id="{BDC34E69-6D7B-4AE2-9364-31BB934CD4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57875" y="9515475"/>
          <a:ext cx="161925" cy="2762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esktop/SGP-v23-08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GP%20Table%202019.05.16%20(P2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GP"/>
      <sheetName val="Road Races"/>
      <sheetName val="Off Road - Trail"/>
      <sheetName val="Relays - track &amp; field"/>
      <sheetName val="Na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GP"/>
      <sheetName val="Road&amp;Relay"/>
      <sheetName val="T&amp;F"/>
      <sheetName val="Names"/>
      <sheetName val="MembersDetail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2560-0B73-42C6-BDB5-96E778270732}">
  <dimension ref="A1:S1000"/>
  <sheetViews>
    <sheetView tabSelected="1" workbookViewId="0">
      <selection activeCell="D2" sqref="D2:H3"/>
    </sheetView>
  </sheetViews>
  <sheetFormatPr defaultRowHeight="15" x14ac:dyDescent="0.25"/>
  <cols>
    <col min="1" max="1" width="2.28515625" style="101" customWidth="1"/>
    <col min="2" max="2" width="4.7109375" style="107" customWidth="1"/>
    <col min="3" max="3" width="4.7109375" style="101" customWidth="1"/>
    <col min="4" max="4" width="20.7109375" style="101" customWidth="1"/>
    <col min="5" max="7" width="10.7109375" style="101" customWidth="1"/>
    <col min="8" max="8" width="7.7109375" style="101" customWidth="1"/>
    <col min="9" max="10" width="2.28515625" style="101" customWidth="1"/>
    <col min="11" max="11" width="4.5703125" style="101" customWidth="1"/>
    <col min="12" max="12" width="20.7109375" style="101" customWidth="1"/>
    <col min="13" max="13" width="7.7109375" style="101" customWidth="1"/>
    <col min="14" max="16" width="10.7109375" style="108" customWidth="1"/>
    <col min="17" max="17" width="10.7109375" style="108" hidden="1" customWidth="1"/>
    <col min="18" max="18" width="4.7109375" style="101" customWidth="1"/>
    <col min="19" max="19" width="2.28515625" style="101" customWidth="1"/>
  </cols>
  <sheetData>
    <row r="1" spans="1:19" ht="15.75" thickBot="1" x14ac:dyDescent="0.3">
      <c r="A1" s="53"/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5"/>
      <c r="O1" s="55"/>
      <c r="P1" s="55"/>
      <c r="Q1" s="55"/>
      <c r="R1" s="53"/>
      <c r="S1" s="53"/>
    </row>
    <row r="2" spans="1:19" x14ac:dyDescent="0.25">
      <c r="A2" s="53"/>
      <c r="B2" s="56"/>
      <c r="C2" s="57"/>
      <c r="D2" s="58" t="s">
        <v>53</v>
      </c>
      <c r="E2" s="59"/>
      <c r="F2" s="59"/>
      <c r="G2" s="59"/>
      <c r="H2" s="59"/>
      <c r="I2" s="60"/>
      <c r="J2" s="60"/>
      <c r="K2" s="61">
        <v>43606</v>
      </c>
      <c r="L2" s="62"/>
      <c r="M2" s="62"/>
      <c r="N2" s="62"/>
      <c r="O2" s="62"/>
      <c r="P2" s="63"/>
      <c r="Q2" s="64"/>
      <c r="R2" s="65"/>
      <c r="S2" s="53"/>
    </row>
    <row r="3" spans="1:19" x14ac:dyDescent="0.25">
      <c r="A3" s="53"/>
      <c r="B3" s="66"/>
      <c r="C3" s="67"/>
      <c r="D3" s="68"/>
      <c r="E3" s="69"/>
      <c r="F3" s="69"/>
      <c r="G3" s="69"/>
      <c r="H3" s="69"/>
      <c r="I3" s="70"/>
      <c r="J3" s="70"/>
      <c r="K3" s="71"/>
      <c r="L3" s="72"/>
      <c r="M3" s="72"/>
      <c r="N3" s="72"/>
      <c r="O3" s="72"/>
      <c r="P3" s="73"/>
      <c r="Q3" s="74"/>
      <c r="R3" s="75"/>
      <c r="S3" s="53"/>
    </row>
    <row r="4" spans="1:19" x14ac:dyDescent="0.25">
      <c r="A4" s="53"/>
      <c r="B4" s="66"/>
      <c r="C4" s="76"/>
      <c r="D4" s="77" t="s">
        <v>0</v>
      </c>
      <c r="E4" s="78"/>
      <c r="F4" s="78"/>
      <c r="G4" s="78"/>
      <c r="H4" s="79"/>
      <c r="I4" s="70"/>
      <c r="J4" s="70"/>
      <c r="K4" s="77" t="s">
        <v>1</v>
      </c>
      <c r="L4" s="78"/>
      <c r="M4" s="78"/>
      <c r="N4" s="78"/>
      <c r="O4" s="78"/>
      <c r="P4" s="79"/>
      <c r="Q4" s="80"/>
      <c r="R4" s="75"/>
      <c r="S4" s="53"/>
    </row>
    <row r="5" spans="1:19" x14ac:dyDescent="0.25">
      <c r="A5" s="53"/>
      <c r="B5" s="66"/>
      <c r="C5" s="76"/>
      <c r="D5" s="81"/>
      <c r="E5" s="81"/>
      <c r="F5" s="81"/>
      <c r="G5" s="81"/>
      <c r="H5" s="70"/>
      <c r="I5" s="70"/>
      <c r="J5" s="70"/>
      <c r="K5" s="76"/>
      <c r="L5" s="81"/>
      <c r="M5" s="81"/>
      <c r="N5" s="81"/>
      <c r="O5" s="81"/>
      <c r="P5" s="81"/>
      <c r="Q5" s="80"/>
      <c r="R5" s="75"/>
      <c r="S5" s="53"/>
    </row>
    <row r="6" spans="1:19" x14ac:dyDescent="0.25">
      <c r="A6" s="53"/>
      <c r="B6" s="66"/>
      <c r="C6" s="81" t="s">
        <v>2</v>
      </c>
      <c r="D6" s="82" t="s">
        <v>3</v>
      </c>
      <c r="E6" s="81" t="s">
        <v>4</v>
      </c>
      <c r="F6" s="81" t="s">
        <v>5</v>
      </c>
      <c r="G6" s="81" t="s">
        <v>6</v>
      </c>
      <c r="H6" s="81" t="s">
        <v>7</v>
      </c>
      <c r="I6" s="80"/>
      <c r="J6" s="83"/>
      <c r="K6" s="81" t="s">
        <v>2</v>
      </c>
      <c r="L6" s="82" t="s">
        <v>3</v>
      </c>
      <c r="M6" s="82" t="s">
        <v>54</v>
      </c>
      <c r="N6" s="81" t="s">
        <v>4</v>
      </c>
      <c r="O6" s="81" t="s">
        <v>5</v>
      </c>
      <c r="P6" s="81" t="s">
        <v>6</v>
      </c>
      <c r="Q6" s="80" t="s">
        <v>55</v>
      </c>
      <c r="R6" s="75"/>
      <c r="S6" s="53"/>
    </row>
    <row r="7" spans="1:19" x14ac:dyDescent="0.25">
      <c r="A7" s="53"/>
      <c r="B7" s="66"/>
      <c r="C7" s="84">
        <v>1</v>
      </c>
      <c r="D7" s="85" t="s">
        <v>56</v>
      </c>
      <c r="E7" s="86">
        <v>1.2581018518518519E-2</v>
      </c>
      <c r="F7" s="86">
        <v>1.3888888888888892E-3</v>
      </c>
      <c r="G7" s="86">
        <v>1.119212962962963E-2</v>
      </c>
      <c r="H7" s="76">
        <v>50</v>
      </c>
      <c r="I7" s="74"/>
      <c r="J7" s="87"/>
      <c r="K7" s="84">
        <v>1</v>
      </c>
      <c r="L7" s="85" t="s">
        <v>9</v>
      </c>
      <c r="M7" s="85" t="s">
        <v>77</v>
      </c>
      <c r="N7" s="86">
        <v>1.3865740740740739E-2</v>
      </c>
      <c r="O7" s="86">
        <v>6.2499999999999995E-3</v>
      </c>
      <c r="P7" s="86">
        <v>7.6157407407407398E-3</v>
      </c>
      <c r="Q7" s="88" t="e">
        <f>VLOOKUP(M7,#REF!,3,FALSE)</f>
        <v>#REF!</v>
      </c>
      <c r="R7" s="89" t="str">
        <f>IF(M7="","",IFERROR(IF(Q7&gt;=P7,"NR",""),""))</f>
        <v/>
      </c>
      <c r="S7" s="53"/>
    </row>
    <row r="8" spans="1:19" x14ac:dyDescent="0.25">
      <c r="A8" s="53"/>
      <c r="B8" s="66"/>
      <c r="C8" s="90">
        <v>2</v>
      </c>
      <c r="D8" s="85" t="s">
        <v>29</v>
      </c>
      <c r="E8" s="86">
        <v>1.2743055555555556E-2</v>
      </c>
      <c r="F8" s="86">
        <v>1.620370370370371E-3</v>
      </c>
      <c r="G8" s="86">
        <v>1.1122685185185185E-2</v>
      </c>
      <c r="H8" s="76">
        <v>49</v>
      </c>
      <c r="I8" s="74"/>
      <c r="J8" s="87"/>
      <c r="K8" s="90">
        <v>2</v>
      </c>
      <c r="L8" s="85" t="s">
        <v>57</v>
      </c>
      <c r="M8" s="85" t="s">
        <v>78</v>
      </c>
      <c r="N8" s="86">
        <v>1.4351851851851852E-2</v>
      </c>
      <c r="O8" s="86">
        <v>6.2499999999999995E-3</v>
      </c>
      <c r="P8" s="86">
        <v>8.1018518518518531E-3</v>
      </c>
      <c r="Q8" s="88" t="e">
        <f>VLOOKUP(M8,#REF!,3,FALSE)</f>
        <v>#REF!</v>
      </c>
      <c r="R8" s="89" t="str">
        <f>IF(M8="","",IFERROR(IF(Q8&gt;=P8,"NR",""),""))</f>
        <v/>
      </c>
      <c r="S8" s="53"/>
    </row>
    <row r="9" spans="1:19" x14ac:dyDescent="0.25">
      <c r="A9" s="53"/>
      <c r="B9" s="66"/>
      <c r="C9" s="91">
        <v>3</v>
      </c>
      <c r="D9" s="85" t="s">
        <v>58</v>
      </c>
      <c r="E9" s="86">
        <v>1.283564814814815E-2</v>
      </c>
      <c r="F9" s="86">
        <v>3.0092592592592567E-3</v>
      </c>
      <c r="G9" s="86">
        <v>9.8263888888888932E-3</v>
      </c>
      <c r="H9" s="76">
        <v>48</v>
      </c>
      <c r="I9" s="74"/>
      <c r="J9" s="87"/>
      <c r="K9" s="91">
        <v>3</v>
      </c>
      <c r="L9" s="85" t="s">
        <v>42</v>
      </c>
      <c r="M9" s="85" t="s">
        <v>78</v>
      </c>
      <c r="N9" s="86">
        <v>1.3900462962962962E-2</v>
      </c>
      <c r="O9" s="86">
        <v>5.787037037037035E-3</v>
      </c>
      <c r="P9" s="86">
        <v>8.1134259259259267E-3</v>
      </c>
      <c r="Q9" s="88" t="e">
        <f>VLOOKUP(M9,#REF!,3,FALSE)</f>
        <v>#REF!</v>
      </c>
      <c r="R9" s="89" t="str">
        <f>IF(M9="","",IFERROR(IF(Q9&gt;=P9,"NR",""),""))</f>
        <v/>
      </c>
      <c r="S9" s="53"/>
    </row>
    <row r="10" spans="1:19" x14ac:dyDescent="0.25">
      <c r="A10" s="53"/>
      <c r="B10" s="66"/>
      <c r="C10" s="76">
        <v>4</v>
      </c>
      <c r="D10" s="85" t="s">
        <v>17</v>
      </c>
      <c r="E10" s="86">
        <v>1.300925925925926E-2</v>
      </c>
      <c r="F10" s="86">
        <v>2.0833333333333311E-3</v>
      </c>
      <c r="G10" s="86">
        <v>1.0925925925925929E-2</v>
      </c>
      <c r="H10" s="76">
        <v>47</v>
      </c>
      <c r="I10" s="74"/>
      <c r="J10" s="87"/>
      <c r="K10" s="76">
        <v>4</v>
      </c>
      <c r="L10" s="85" t="s">
        <v>59</v>
      </c>
      <c r="M10" s="85" t="s">
        <v>78</v>
      </c>
      <c r="N10" s="86">
        <v>1.3958333333333335E-2</v>
      </c>
      <c r="O10" s="86">
        <v>5.7870370370370367E-3</v>
      </c>
      <c r="P10" s="86">
        <v>8.171296296296298E-3</v>
      </c>
      <c r="Q10" s="88" t="e">
        <f>VLOOKUP(M10,#REF!,3,FALSE)</f>
        <v>#REF!</v>
      </c>
      <c r="R10" s="89" t="str">
        <f>IF(M10="","",IFERROR(IF(Q10&gt;=P10,"NR",""),""))</f>
        <v/>
      </c>
      <c r="S10" s="53"/>
    </row>
    <row r="11" spans="1:19" x14ac:dyDescent="0.25">
      <c r="A11" s="53"/>
      <c r="B11" s="66"/>
      <c r="C11" s="76">
        <v>5</v>
      </c>
      <c r="D11" s="85" t="s">
        <v>51</v>
      </c>
      <c r="E11" s="86">
        <v>1.3078703703703703E-2</v>
      </c>
      <c r="F11" s="86">
        <v>2.3148148148148147E-3</v>
      </c>
      <c r="G11" s="86">
        <v>1.0763888888888889E-2</v>
      </c>
      <c r="H11" s="76">
        <v>46</v>
      </c>
      <c r="I11" s="74"/>
      <c r="J11" s="87"/>
      <c r="K11" s="76">
        <v>5</v>
      </c>
      <c r="L11" s="85" t="s">
        <v>60</v>
      </c>
      <c r="M11" s="85" t="s">
        <v>79</v>
      </c>
      <c r="N11" s="86">
        <v>1.4004629629629631E-2</v>
      </c>
      <c r="O11" s="86">
        <v>5.787037037037035E-3</v>
      </c>
      <c r="P11" s="86">
        <v>8.2175925925925958E-3</v>
      </c>
      <c r="Q11" s="88" t="e">
        <f>VLOOKUP(M11,#REF!,3,FALSE)</f>
        <v>#REF!</v>
      </c>
      <c r="R11" s="89" t="str">
        <f>IF(M11="","",IFERROR(IF(Q11&gt;=P11,"NR",""),""))</f>
        <v/>
      </c>
      <c r="S11" s="53"/>
    </row>
    <row r="12" spans="1:19" x14ac:dyDescent="0.25">
      <c r="A12" s="53"/>
      <c r="B12" s="66"/>
      <c r="C12" s="76">
        <v>6</v>
      </c>
      <c r="D12" s="85" t="s">
        <v>61</v>
      </c>
      <c r="E12" s="86">
        <v>1.3472222222222221E-2</v>
      </c>
      <c r="F12" s="86">
        <v>2.3148148148148147E-3</v>
      </c>
      <c r="G12" s="86">
        <v>1.1157407407407406E-2</v>
      </c>
      <c r="H12" s="76">
        <v>45</v>
      </c>
      <c r="I12" s="74"/>
      <c r="J12" s="87"/>
      <c r="K12" s="76">
        <v>6</v>
      </c>
      <c r="L12" s="85" t="s">
        <v>62</v>
      </c>
      <c r="M12" s="85" t="s">
        <v>80</v>
      </c>
      <c r="N12" s="86">
        <v>1.40625E-2</v>
      </c>
      <c r="O12" s="86">
        <v>5.787037037037035E-3</v>
      </c>
      <c r="P12" s="86">
        <v>8.2754629629629654E-3</v>
      </c>
      <c r="Q12" s="88" t="e">
        <f>VLOOKUP(M12,#REF!,3,FALSE)</f>
        <v>#REF!</v>
      </c>
      <c r="R12" s="89" t="str">
        <f>IF(M12="","",IFERROR(IF(Q12&gt;=P12,"NR",""),""))</f>
        <v/>
      </c>
      <c r="S12" s="53"/>
    </row>
    <row r="13" spans="1:19" x14ac:dyDescent="0.25">
      <c r="A13" s="53"/>
      <c r="B13" s="66"/>
      <c r="C13" s="76">
        <v>7</v>
      </c>
      <c r="D13" s="85" t="s">
        <v>14</v>
      </c>
      <c r="E13" s="86">
        <v>1.3599537037037037E-2</v>
      </c>
      <c r="F13" s="86">
        <v>3.7037037037037021E-3</v>
      </c>
      <c r="G13" s="86">
        <v>9.8958333333333346E-3</v>
      </c>
      <c r="H13" s="76">
        <v>44</v>
      </c>
      <c r="I13" s="74"/>
      <c r="J13" s="87"/>
      <c r="K13" s="76">
        <v>7</v>
      </c>
      <c r="L13" s="85" t="s">
        <v>21</v>
      </c>
      <c r="M13" s="85" t="s">
        <v>81</v>
      </c>
      <c r="N13" s="86">
        <v>1.4074074074074074E-2</v>
      </c>
      <c r="O13" s="86">
        <v>5.787037037037035E-3</v>
      </c>
      <c r="P13" s="86">
        <v>8.2870370370370389E-3</v>
      </c>
      <c r="Q13" s="88" t="e">
        <f>VLOOKUP(M13,#REF!,3,FALSE)</f>
        <v>#REF!</v>
      </c>
      <c r="R13" s="89" t="str">
        <f>IF(M13="","",IFERROR(IF(Q13&gt;=P13,"NR",""),""))</f>
        <v/>
      </c>
      <c r="S13" s="53"/>
    </row>
    <row r="14" spans="1:19" x14ac:dyDescent="0.25">
      <c r="A14" s="53"/>
      <c r="B14" s="66"/>
      <c r="C14" s="76">
        <v>8</v>
      </c>
      <c r="D14" s="85" t="s">
        <v>63</v>
      </c>
      <c r="E14" s="86">
        <v>1.3692129629629629E-2</v>
      </c>
      <c r="F14" s="86">
        <v>2.7777777777777766E-3</v>
      </c>
      <c r="G14" s="86">
        <v>1.0914351851851852E-2</v>
      </c>
      <c r="H14" s="76">
        <v>43</v>
      </c>
      <c r="I14" s="74"/>
      <c r="J14" s="87"/>
      <c r="K14" s="76">
        <v>8</v>
      </c>
      <c r="L14" s="85" t="s">
        <v>25</v>
      </c>
      <c r="M14" s="85" t="s">
        <v>81</v>
      </c>
      <c r="N14" s="86">
        <v>1.3773148148148147E-2</v>
      </c>
      <c r="O14" s="86">
        <v>5.3240740740740731E-3</v>
      </c>
      <c r="P14" s="86">
        <v>8.4490740740740741E-3</v>
      </c>
      <c r="Q14" s="88" t="e">
        <f>VLOOKUP(M14,#REF!,3,FALSE)</f>
        <v>#REF!</v>
      </c>
      <c r="R14" s="89" t="str">
        <f>IF(M14="","",IFERROR(IF(Q14&gt;=P14,"NR",""),""))</f>
        <v/>
      </c>
      <c r="S14" s="53"/>
    </row>
    <row r="15" spans="1:19" x14ac:dyDescent="0.25">
      <c r="A15" s="53"/>
      <c r="B15" s="66"/>
      <c r="C15" s="76">
        <v>9</v>
      </c>
      <c r="D15" s="85" t="s">
        <v>19</v>
      </c>
      <c r="E15" s="86">
        <v>1.3692129629629629E-2</v>
      </c>
      <c r="F15" s="86">
        <v>2.7777777777777766E-3</v>
      </c>
      <c r="G15" s="86">
        <v>1.0914351851851852E-2</v>
      </c>
      <c r="H15" s="76">
        <v>42</v>
      </c>
      <c r="I15" s="74"/>
      <c r="J15" s="87"/>
      <c r="K15" s="76">
        <v>9</v>
      </c>
      <c r="L15" s="85" t="s">
        <v>40</v>
      </c>
      <c r="M15" s="85" t="s">
        <v>82</v>
      </c>
      <c r="N15" s="86">
        <v>1.4120370370370368E-2</v>
      </c>
      <c r="O15" s="86">
        <v>5.5555555555555549E-3</v>
      </c>
      <c r="P15" s="86">
        <v>8.5648148148148133E-3</v>
      </c>
      <c r="Q15" s="88" t="e">
        <f>VLOOKUP(M15,#REF!,3,FALSE)</f>
        <v>#REF!</v>
      </c>
      <c r="R15" s="89" t="str">
        <f>IF(M15="","",IFERROR(IF(Q15&gt;=P15,"NR",""),""))</f>
        <v/>
      </c>
      <c r="S15" s="53"/>
    </row>
    <row r="16" spans="1:19" x14ac:dyDescent="0.25">
      <c r="A16" s="53"/>
      <c r="B16" s="66"/>
      <c r="C16" s="76">
        <v>10</v>
      </c>
      <c r="D16" s="85" t="s">
        <v>64</v>
      </c>
      <c r="E16" s="86">
        <v>1.3738425925925926E-2</v>
      </c>
      <c r="F16" s="86">
        <v>1.620370370370371E-3</v>
      </c>
      <c r="G16" s="86">
        <v>1.2118055555555556E-2</v>
      </c>
      <c r="H16" s="76">
        <v>41</v>
      </c>
      <c r="I16" s="74"/>
      <c r="J16" s="87"/>
      <c r="K16" s="76">
        <v>10</v>
      </c>
      <c r="L16" s="85" t="s">
        <v>65</v>
      </c>
      <c r="M16" s="85" t="s">
        <v>79</v>
      </c>
      <c r="N16" s="86">
        <v>1.383101851851852E-2</v>
      </c>
      <c r="O16" s="86">
        <v>5.0925925925925913E-3</v>
      </c>
      <c r="P16" s="86">
        <v>8.738425925925929E-3</v>
      </c>
      <c r="Q16" s="88" t="e">
        <f>VLOOKUP(M16,#REF!,3,FALSE)</f>
        <v>#REF!</v>
      </c>
      <c r="R16" s="89" t="str">
        <f>IF(M16="","",IFERROR(IF(Q16&gt;=P16,"NR",""),""))</f>
        <v/>
      </c>
      <c r="S16" s="53"/>
    </row>
    <row r="17" spans="1:19" x14ac:dyDescent="0.25">
      <c r="A17" s="53"/>
      <c r="B17" s="66"/>
      <c r="C17" s="76">
        <v>11</v>
      </c>
      <c r="D17" s="85" t="s">
        <v>22</v>
      </c>
      <c r="E17" s="86">
        <v>1.3738425925925926E-2</v>
      </c>
      <c r="F17" s="86">
        <v>4.8611111111111095E-3</v>
      </c>
      <c r="G17" s="86">
        <v>8.877314814814817E-3</v>
      </c>
      <c r="H17" s="76">
        <v>40</v>
      </c>
      <c r="I17" s="74"/>
      <c r="J17" s="87"/>
      <c r="K17" s="76">
        <v>11</v>
      </c>
      <c r="L17" s="85" t="s">
        <v>13</v>
      </c>
      <c r="M17" s="85" t="s">
        <v>83</v>
      </c>
      <c r="N17" s="86">
        <v>1.3888888888888888E-2</v>
      </c>
      <c r="O17" s="86">
        <v>5.0925925925925913E-3</v>
      </c>
      <c r="P17" s="86">
        <v>8.7962962962962968E-3</v>
      </c>
      <c r="Q17" s="88" t="e">
        <f>VLOOKUP(M17,#REF!,3,FALSE)</f>
        <v>#REF!</v>
      </c>
      <c r="R17" s="89" t="str">
        <f>IF(M17="","",IFERROR(IF(Q17&gt;=P17,"NR",""),""))</f>
        <v/>
      </c>
      <c r="S17" s="53"/>
    </row>
    <row r="18" spans="1:19" x14ac:dyDescent="0.25">
      <c r="A18" s="53"/>
      <c r="B18" s="66"/>
      <c r="C18" s="76">
        <v>12</v>
      </c>
      <c r="D18" s="85" t="s">
        <v>25</v>
      </c>
      <c r="E18" s="86">
        <v>1.3773148148148147E-2</v>
      </c>
      <c r="F18" s="86">
        <v>5.3240740740740731E-3</v>
      </c>
      <c r="G18" s="86">
        <v>8.4490740740740741E-3</v>
      </c>
      <c r="H18" s="76">
        <v>39</v>
      </c>
      <c r="I18" s="74"/>
      <c r="J18" s="87"/>
      <c r="K18" s="76">
        <v>12</v>
      </c>
      <c r="L18" s="85" t="s">
        <v>22</v>
      </c>
      <c r="M18" s="85" t="s">
        <v>77</v>
      </c>
      <c r="N18" s="86">
        <v>1.3738425925925926E-2</v>
      </c>
      <c r="O18" s="86">
        <v>4.8611111111111095E-3</v>
      </c>
      <c r="P18" s="86">
        <v>8.877314814814817E-3</v>
      </c>
      <c r="Q18" s="88" t="e">
        <f>VLOOKUP(M18,#REF!,3,FALSE)</f>
        <v>#REF!</v>
      </c>
      <c r="R18" s="89" t="str">
        <f>IF(M18="","",IFERROR(IF(Q18&gt;=P18,"NR",""),""))</f>
        <v/>
      </c>
      <c r="S18" s="53"/>
    </row>
    <row r="19" spans="1:19" x14ac:dyDescent="0.25">
      <c r="A19" s="53"/>
      <c r="B19" s="66"/>
      <c r="C19" s="76">
        <v>13</v>
      </c>
      <c r="D19" s="85" t="s">
        <v>44</v>
      </c>
      <c r="E19" s="86">
        <v>1.3784722222222224E-2</v>
      </c>
      <c r="F19" s="86">
        <v>4.8611111111111095E-3</v>
      </c>
      <c r="G19" s="86">
        <v>8.9236111111111148E-3</v>
      </c>
      <c r="H19" s="76">
        <v>38</v>
      </c>
      <c r="I19" s="74"/>
      <c r="J19" s="87"/>
      <c r="K19" s="76">
        <v>13</v>
      </c>
      <c r="L19" s="85" t="s">
        <v>44</v>
      </c>
      <c r="M19" s="85" t="s">
        <v>77</v>
      </c>
      <c r="N19" s="86">
        <v>1.3784722222222224E-2</v>
      </c>
      <c r="O19" s="86">
        <v>4.8611111111111095E-3</v>
      </c>
      <c r="P19" s="86">
        <v>8.9236111111111148E-3</v>
      </c>
      <c r="Q19" s="88" t="e">
        <f>VLOOKUP(M19,#REF!,3,FALSE)</f>
        <v>#REF!</v>
      </c>
      <c r="R19" s="89" t="str">
        <f>IF(M19="","",IFERROR(IF(Q19&gt;=P19,"NR",""),""))</f>
        <v/>
      </c>
      <c r="S19" s="53"/>
    </row>
    <row r="20" spans="1:19" x14ac:dyDescent="0.25">
      <c r="A20" s="53"/>
      <c r="B20" s="66"/>
      <c r="C20" s="76">
        <v>14</v>
      </c>
      <c r="D20" s="85" t="s">
        <v>20</v>
      </c>
      <c r="E20" s="86">
        <v>1.3796296296296298E-2</v>
      </c>
      <c r="F20" s="86">
        <v>3.472222222222222E-3</v>
      </c>
      <c r="G20" s="86">
        <v>1.0324074074074076E-2</v>
      </c>
      <c r="H20" s="76">
        <v>37</v>
      </c>
      <c r="I20" s="74"/>
      <c r="J20" s="87"/>
      <c r="K20" s="76">
        <v>14</v>
      </c>
      <c r="L20" s="85" t="s">
        <v>66</v>
      </c>
      <c r="M20" s="85" t="s">
        <v>78</v>
      </c>
      <c r="N20" s="86">
        <v>1.4571759259259258E-2</v>
      </c>
      <c r="O20" s="86">
        <v>5.5555555555555549E-3</v>
      </c>
      <c r="P20" s="86">
        <v>9.0162037037037034E-3</v>
      </c>
      <c r="Q20" s="88" t="e">
        <f>VLOOKUP(M20,#REF!,3,FALSE)</f>
        <v>#REF!</v>
      </c>
      <c r="R20" s="89" t="str">
        <f>IF(M20="","",IFERROR(IF(Q20&gt;=P20,"NR",""),""))</f>
        <v/>
      </c>
      <c r="S20" s="53"/>
    </row>
    <row r="21" spans="1:19" x14ac:dyDescent="0.25">
      <c r="A21" s="53"/>
      <c r="B21" s="66"/>
      <c r="C21" s="76">
        <v>15</v>
      </c>
      <c r="D21" s="85" t="s">
        <v>65</v>
      </c>
      <c r="E21" s="86">
        <v>1.383101851851852E-2</v>
      </c>
      <c r="F21" s="86">
        <v>5.0925925925925913E-3</v>
      </c>
      <c r="G21" s="86">
        <v>8.738425925925929E-3</v>
      </c>
      <c r="H21" s="76">
        <v>36</v>
      </c>
      <c r="I21" s="74"/>
      <c r="J21" s="87"/>
      <c r="K21" s="76">
        <v>15</v>
      </c>
      <c r="L21" s="85" t="s">
        <v>67</v>
      </c>
      <c r="M21" s="85" t="s">
        <v>81</v>
      </c>
      <c r="N21" s="86">
        <v>1.3923611111111111E-2</v>
      </c>
      <c r="O21" s="86">
        <v>4.6296296296296276E-3</v>
      </c>
      <c r="P21" s="86">
        <v>9.2939814814814829E-3</v>
      </c>
      <c r="Q21" s="88" t="e">
        <f>VLOOKUP(M21,#REF!,3,FALSE)</f>
        <v>#REF!</v>
      </c>
      <c r="R21" s="89" t="str">
        <f>IF(M21="","",IFERROR(IF(Q21&gt;=P21,"NR",""),""))</f>
        <v/>
      </c>
      <c r="S21" s="53"/>
    </row>
    <row r="22" spans="1:19" x14ac:dyDescent="0.25">
      <c r="A22" s="53"/>
      <c r="B22" s="66"/>
      <c r="C22" s="76">
        <v>16</v>
      </c>
      <c r="D22" s="85" t="s">
        <v>23</v>
      </c>
      <c r="E22" s="86">
        <v>1.3854166666666666E-2</v>
      </c>
      <c r="F22" s="86">
        <v>4.1666666666666657E-3</v>
      </c>
      <c r="G22" s="86">
        <v>9.6874999999999999E-3</v>
      </c>
      <c r="H22" s="76">
        <v>35</v>
      </c>
      <c r="I22" s="74"/>
      <c r="J22" s="87"/>
      <c r="K22" s="76">
        <v>16</v>
      </c>
      <c r="L22" s="85" t="s">
        <v>41</v>
      </c>
      <c r="M22" s="85" t="s">
        <v>84</v>
      </c>
      <c r="N22" s="86">
        <v>1.4027777777777778E-2</v>
      </c>
      <c r="O22" s="86">
        <v>4.6296296296296276E-3</v>
      </c>
      <c r="P22" s="86">
        <v>9.3981481481481503E-3</v>
      </c>
      <c r="Q22" s="88" t="e">
        <f>VLOOKUP(M22,#REF!,3,FALSE)</f>
        <v>#REF!</v>
      </c>
      <c r="R22" s="89" t="str">
        <f>IF(M22="","",IFERROR(IF(Q22&gt;=P22,"NR",""),""))</f>
        <v/>
      </c>
      <c r="S22" s="53"/>
    </row>
    <row r="23" spans="1:19" x14ac:dyDescent="0.25">
      <c r="A23" s="53"/>
      <c r="B23" s="66"/>
      <c r="C23" s="76">
        <v>17</v>
      </c>
      <c r="D23" s="85" t="s">
        <v>9</v>
      </c>
      <c r="E23" s="86">
        <v>1.3865740740740739E-2</v>
      </c>
      <c r="F23" s="86">
        <v>6.2499999999999995E-3</v>
      </c>
      <c r="G23" s="86">
        <v>7.6157407407407398E-3</v>
      </c>
      <c r="H23" s="76">
        <v>34</v>
      </c>
      <c r="I23" s="74"/>
      <c r="J23" s="87"/>
      <c r="K23" s="76">
        <v>17</v>
      </c>
      <c r="L23" s="85" t="s">
        <v>23</v>
      </c>
      <c r="M23" s="85" t="s">
        <v>78</v>
      </c>
      <c r="N23" s="86">
        <v>1.3854166666666666E-2</v>
      </c>
      <c r="O23" s="86">
        <v>4.1666666666666657E-3</v>
      </c>
      <c r="P23" s="86">
        <v>9.6874999999999999E-3</v>
      </c>
      <c r="Q23" s="88" t="e">
        <f>VLOOKUP(M23,#REF!,3,FALSE)</f>
        <v>#REF!</v>
      </c>
      <c r="R23" s="89" t="str">
        <f>IF(M23="","",IFERROR(IF(Q23&gt;=P23,"NR",""),""))</f>
        <v/>
      </c>
      <c r="S23" s="53"/>
    </row>
    <row r="24" spans="1:19" x14ac:dyDescent="0.25">
      <c r="A24" s="53"/>
      <c r="B24" s="66"/>
      <c r="C24" s="76">
        <v>18</v>
      </c>
      <c r="D24" s="85" t="s">
        <v>13</v>
      </c>
      <c r="E24" s="86">
        <v>1.3888888888888888E-2</v>
      </c>
      <c r="F24" s="86">
        <v>5.0925925925925913E-3</v>
      </c>
      <c r="G24" s="86">
        <v>8.7962962962962968E-3</v>
      </c>
      <c r="H24" s="76">
        <v>33</v>
      </c>
      <c r="I24" s="74"/>
      <c r="J24" s="87"/>
      <c r="K24" s="76">
        <v>18</v>
      </c>
      <c r="L24" s="85" t="s">
        <v>68</v>
      </c>
      <c r="M24" s="85" t="s">
        <v>80</v>
      </c>
      <c r="N24" s="86">
        <v>1.3912037037037037E-2</v>
      </c>
      <c r="O24" s="86">
        <v>4.1666666666666657E-3</v>
      </c>
      <c r="P24" s="86">
        <v>9.7453703703703713E-3</v>
      </c>
      <c r="Q24" s="88" t="e">
        <f>VLOOKUP(M24,#REF!,3,FALSE)</f>
        <v>#REF!</v>
      </c>
      <c r="R24" s="89" t="str">
        <f>IF(M24="","",IFERROR(IF(Q24&gt;=P24,"NR",""),""))</f>
        <v/>
      </c>
      <c r="S24" s="53"/>
    </row>
    <row r="25" spans="1:19" x14ac:dyDescent="0.25">
      <c r="A25" s="53"/>
      <c r="B25" s="66"/>
      <c r="C25" s="76">
        <v>19</v>
      </c>
      <c r="D25" s="85" t="s">
        <v>42</v>
      </c>
      <c r="E25" s="86">
        <v>1.3900462962962962E-2</v>
      </c>
      <c r="F25" s="86">
        <v>5.787037037037035E-3</v>
      </c>
      <c r="G25" s="86">
        <v>8.1134259259259267E-3</v>
      </c>
      <c r="H25" s="76">
        <v>32</v>
      </c>
      <c r="I25" s="74"/>
      <c r="J25" s="87"/>
      <c r="K25" s="76">
        <v>19</v>
      </c>
      <c r="L25" s="85" t="s">
        <v>69</v>
      </c>
      <c r="M25" s="85" t="s">
        <v>80</v>
      </c>
      <c r="N25" s="86">
        <v>1.3935185185185184E-2</v>
      </c>
      <c r="O25" s="86">
        <v>4.1666666666666657E-3</v>
      </c>
      <c r="P25" s="86">
        <v>9.7685185185185184E-3</v>
      </c>
      <c r="Q25" s="88" t="e">
        <f>VLOOKUP(M25,#REF!,3,FALSE)</f>
        <v>#REF!</v>
      </c>
      <c r="R25" s="89" t="str">
        <f>IF(M25="","",IFERROR(IF(Q25&gt;=P25,"NR",""),""))</f>
        <v/>
      </c>
      <c r="S25" s="53"/>
    </row>
    <row r="26" spans="1:19" x14ac:dyDescent="0.25">
      <c r="A26" s="53"/>
      <c r="B26" s="66"/>
      <c r="C26" s="76">
        <v>20</v>
      </c>
      <c r="D26" s="85" t="s">
        <v>68</v>
      </c>
      <c r="E26" s="86">
        <v>1.3912037037037037E-2</v>
      </c>
      <c r="F26" s="86">
        <v>4.1666666666666657E-3</v>
      </c>
      <c r="G26" s="86">
        <v>9.7453703703703713E-3</v>
      </c>
      <c r="H26" s="76">
        <v>31</v>
      </c>
      <c r="I26" s="74"/>
      <c r="J26" s="87"/>
      <c r="K26" s="76">
        <v>20</v>
      </c>
      <c r="L26" s="85" t="s">
        <v>30</v>
      </c>
      <c r="M26" s="85" t="s">
        <v>79</v>
      </c>
      <c r="N26" s="86">
        <v>1.4166666666666666E-2</v>
      </c>
      <c r="O26" s="86">
        <v>4.3981481481481458E-3</v>
      </c>
      <c r="P26" s="86">
        <v>9.7685185185185201E-3</v>
      </c>
      <c r="Q26" s="88" t="e">
        <f>VLOOKUP(M26,#REF!,3,FALSE)</f>
        <v>#REF!</v>
      </c>
      <c r="R26" s="89" t="str">
        <f>IF(M26="","",IFERROR(IF(Q26&gt;=P26,"NR",""),""))</f>
        <v/>
      </c>
      <c r="S26" s="53"/>
    </row>
    <row r="27" spans="1:19" x14ac:dyDescent="0.25">
      <c r="A27" s="53"/>
      <c r="B27" s="66"/>
      <c r="C27" s="76">
        <v>21</v>
      </c>
      <c r="D27" s="85" t="s">
        <v>67</v>
      </c>
      <c r="E27" s="86">
        <v>1.3923611111111111E-2</v>
      </c>
      <c r="F27" s="86">
        <v>4.6296296296296276E-3</v>
      </c>
      <c r="G27" s="86">
        <v>9.2939814814814829E-3</v>
      </c>
      <c r="H27" s="76">
        <v>30</v>
      </c>
      <c r="I27" s="74"/>
      <c r="J27" s="87"/>
      <c r="K27" s="76">
        <v>21</v>
      </c>
      <c r="L27" s="85" t="s">
        <v>70</v>
      </c>
      <c r="M27" s="85" t="s">
        <v>80</v>
      </c>
      <c r="N27" s="86">
        <v>1.4189814814814815E-2</v>
      </c>
      <c r="O27" s="86">
        <v>4.3981481481481476E-3</v>
      </c>
      <c r="P27" s="86">
        <v>9.7916666666666673E-3</v>
      </c>
      <c r="Q27" s="88" t="e">
        <f>VLOOKUP(M27,#REF!,3,FALSE)</f>
        <v>#REF!</v>
      </c>
      <c r="R27" s="89" t="str">
        <f>IF(M27="","",IFERROR(IF(Q27&gt;=P27,"NR",""),""))</f>
        <v/>
      </c>
      <c r="S27" s="53"/>
    </row>
    <row r="28" spans="1:19" x14ac:dyDescent="0.25">
      <c r="A28" s="53"/>
      <c r="B28" s="66"/>
      <c r="C28" s="76">
        <v>22</v>
      </c>
      <c r="D28" s="85" t="s">
        <v>69</v>
      </c>
      <c r="E28" s="86">
        <v>1.3935185185185184E-2</v>
      </c>
      <c r="F28" s="86">
        <v>4.1666666666666657E-3</v>
      </c>
      <c r="G28" s="86">
        <v>9.7685185185185184E-3</v>
      </c>
      <c r="H28" s="76">
        <v>29</v>
      </c>
      <c r="I28" s="74"/>
      <c r="J28" s="87"/>
      <c r="K28" s="76">
        <v>22</v>
      </c>
      <c r="L28" s="85" t="s">
        <v>10</v>
      </c>
      <c r="M28" s="85" t="s">
        <v>85</v>
      </c>
      <c r="N28" s="86">
        <v>1.4201388888888888E-2</v>
      </c>
      <c r="O28" s="86">
        <v>4.3981481481481458E-3</v>
      </c>
      <c r="P28" s="86">
        <v>9.8032407407407426E-3</v>
      </c>
      <c r="Q28" s="88" t="e">
        <f>VLOOKUP(M28,#REF!,3,FALSE)</f>
        <v>#REF!</v>
      </c>
      <c r="R28" s="89" t="str">
        <f>IF(M28="","",IFERROR(IF(Q28&gt;=P28,"NR",""),""))</f>
        <v/>
      </c>
      <c r="S28" s="53"/>
    </row>
    <row r="29" spans="1:19" x14ac:dyDescent="0.25">
      <c r="A29" s="53"/>
      <c r="B29" s="66"/>
      <c r="C29" s="76">
        <v>23</v>
      </c>
      <c r="D29" s="85" t="s">
        <v>59</v>
      </c>
      <c r="E29" s="86">
        <v>1.3958333333333335E-2</v>
      </c>
      <c r="F29" s="86">
        <v>5.7870370370370367E-3</v>
      </c>
      <c r="G29" s="86">
        <v>8.171296296296298E-3</v>
      </c>
      <c r="H29" s="76">
        <v>28</v>
      </c>
      <c r="I29" s="74"/>
      <c r="J29" s="87"/>
      <c r="K29" s="76">
        <v>23</v>
      </c>
      <c r="L29" s="85" t="s">
        <v>58</v>
      </c>
      <c r="M29" s="85" t="s">
        <v>86</v>
      </c>
      <c r="N29" s="86">
        <v>1.283564814814815E-2</v>
      </c>
      <c r="O29" s="86">
        <v>3.0092592592592567E-3</v>
      </c>
      <c r="P29" s="86">
        <v>9.8263888888888932E-3</v>
      </c>
      <c r="Q29" s="88" t="e">
        <f>VLOOKUP(M29,#REF!,3,FALSE)</f>
        <v>#REF!</v>
      </c>
      <c r="R29" s="89" t="str">
        <f>IF(M29="","",IFERROR(IF(Q29&gt;=P29,"NR",""),""))</f>
        <v/>
      </c>
      <c r="S29" s="53"/>
    </row>
    <row r="30" spans="1:19" x14ac:dyDescent="0.25">
      <c r="A30" s="53"/>
      <c r="B30" s="66"/>
      <c r="C30" s="76">
        <v>24</v>
      </c>
      <c r="D30" s="85" t="s">
        <v>11</v>
      </c>
      <c r="E30" s="86">
        <v>1.3969907407407408E-2</v>
      </c>
      <c r="F30" s="86">
        <v>2.5462962962962948E-3</v>
      </c>
      <c r="G30" s="86">
        <v>1.1423611111111114E-2</v>
      </c>
      <c r="H30" s="76">
        <v>27</v>
      </c>
      <c r="I30" s="74"/>
      <c r="J30" s="87"/>
      <c r="K30" s="76">
        <v>24</v>
      </c>
      <c r="L30" s="85" t="s">
        <v>14</v>
      </c>
      <c r="M30" s="85" t="s">
        <v>87</v>
      </c>
      <c r="N30" s="86">
        <v>1.3599537037037037E-2</v>
      </c>
      <c r="O30" s="86">
        <v>3.7037037037037021E-3</v>
      </c>
      <c r="P30" s="86">
        <v>9.8958333333333346E-3</v>
      </c>
      <c r="Q30" s="88" t="e">
        <f>VLOOKUP(M30,#REF!,3,FALSE)</f>
        <v>#REF!</v>
      </c>
      <c r="R30" s="89" t="str">
        <f>IF(M30="","",IFERROR(IF(Q30&gt;=P30,"NR",""),""))</f>
        <v/>
      </c>
      <c r="S30" s="53"/>
    </row>
    <row r="31" spans="1:19" x14ac:dyDescent="0.25">
      <c r="A31" s="53"/>
      <c r="B31" s="66"/>
      <c r="C31" s="76">
        <v>25</v>
      </c>
      <c r="D31" s="85" t="s">
        <v>71</v>
      </c>
      <c r="E31" s="86">
        <v>1.3993055555555555E-2</v>
      </c>
      <c r="F31" s="86">
        <v>2.5462962962962948E-3</v>
      </c>
      <c r="G31" s="86">
        <v>1.1446759259259261E-2</v>
      </c>
      <c r="H31" s="76">
        <v>26</v>
      </c>
      <c r="I31" s="74"/>
      <c r="J31" s="87"/>
      <c r="K31" s="76">
        <v>25</v>
      </c>
      <c r="L31" s="85" t="s">
        <v>72</v>
      </c>
      <c r="M31" s="85" t="s">
        <v>79</v>
      </c>
      <c r="N31" s="86">
        <v>1.4016203703703704E-2</v>
      </c>
      <c r="O31" s="86">
        <v>3.9351851851851839E-3</v>
      </c>
      <c r="P31" s="86">
        <v>1.008101851851852E-2</v>
      </c>
      <c r="Q31" s="88" t="e">
        <f>VLOOKUP(M31,#REF!,3,FALSE)</f>
        <v>#REF!</v>
      </c>
      <c r="R31" s="89" t="str">
        <f>IF(M31="","",IFERROR(IF(Q31&gt;=P31,"NR",""),""))</f>
        <v/>
      </c>
      <c r="S31" s="53"/>
    </row>
    <row r="32" spans="1:19" x14ac:dyDescent="0.25">
      <c r="A32" s="53"/>
      <c r="B32" s="66"/>
      <c r="C32" s="76">
        <v>26</v>
      </c>
      <c r="D32" s="85" t="s">
        <v>60</v>
      </c>
      <c r="E32" s="86">
        <v>1.4004629629629631E-2</v>
      </c>
      <c r="F32" s="86">
        <v>5.787037037037035E-3</v>
      </c>
      <c r="G32" s="86">
        <v>8.2175925925925958E-3</v>
      </c>
      <c r="H32" s="76">
        <v>25</v>
      </c>
      <c r="I32" s="74"/>
      <c r="J32" s="87"/>
      <c r="K32" s="76">
        <v>26</v>
      </c>
      <c r="L32" s="85" t="s">
        <v>28</v>
      </c>
      <c r="M32" s="85" t="s">
        <v>88</v>
      </c>
      <c r="N32" s="86">
        <v>1.4155092592592592E-2</v>
      </c>
      <c r="O32" s="86">
        <v>3.9351851851851839E-3</v>
      </c>
      <c r="P32" s="86">
        <v>1.0219907407407408E-2</v>
      </c>
      <c r="Q32" s="88" t="e">
        <f>VLOOKUP(M32,#REF!,3,FALSE)</f>
        <v>#REF!</v>
      </c>
      <c r="R32" s="89" t="str">
        <f>IF(M32="","",IFERROR(IF(Q32&gt;=P32,"NR",""),""))</f>
        <v/>
      </c>
      <c r="S32" s="53"/>
    </row>
    <row r="33" spans="1:19" x14ac:dyDescent="0.25">
      <c r="A33" s="53"/>
      <c r="B33" s="66"/>
      <c r="C33" s="76">
        <v>27</v>
      </c>
      <c r="D33" s="85" t="s">
        <v>72</v>
      </c>
      <c r="E33" s="86">
        <v>1.4016203703703704E-2</v>
      </c>
      <c r="F33" s="86">
        <v>3.9351851851851839E-3</v>
      </c>
      <c r="G33" s="86">
        <v>1.008101851851852E-2</v>
      </c>
      <c r="H33" s="76">
        <v>24</v>
      </c>
      <c r="I33" s="74"/>
      <c r="J33" s="87"/>
      <c r="K33" s="76">
        <v>27</v>
      </c>
      <c r="L33" s="85" t="s">
        <v>31</v>
      </c>
      <c r="M33" s="85" t="s">
        <v>79</v>
      </c>
      <c r="N33" s="86">
        <v>1.4641203703703703E-2</v>
      </c>
      <c r="O33" s="86">
        <v>4.3981481481481458E-3</v>
      </c>
      <c r="P33" s="86">
        <v>1.0243055555555557E-2</v>
      </c>
      <c r="Q33" s="88" t="e">
        <f>VLOOKUP(M33,#REF!,3,FALSE)</f>
        <v>#REF!</v>
      </c>
      <c r="R33" s="89" t="str">
        <f>IF(M33="","",IFERROR(IF(Q33&gt;=P33,"NR",""),""))</f>
        <v/>
      </c>
      <c r="S33" s="53"/>
    </row>
    <row r="34" spans="1:19" x14ac:dyDescent="0.25">
      <c r="A34" s="53"/>
      <c r="B34" s="66"/>
      <c r="C34" s="76">
        <v>28</v>
      </c>
      <c r="D34" s="85" t="s">
        <v>41</v>
      </c>
      <c r="E34" s="86">
        <v>1.4027777777777778E-2</v>
      </c>
      <c r="F34" s="86">
        <v>4.6296296296296276E-3</v>
      </c>
      <c r="G34" s="86">
        <v>9.3981481481481503E-3</v>
      </c>
      <c r="H34" s="76">
        <v>23</v>
      </c>
      <c r="I34" s="74"/>
      <c r="J34" s="87"/>
      <c r="K34" s="76">
        <v>28</v>
      </c>
      <c r="L34" s="85" t="s">
        <v>20</v>
      </c>
      <c r="M34" s="85" t="s">
        <v>87</v>
      </c>
      <c r="N34" s="86">
        <v>1.3796296296296298E-2</v>
      </c>
      <c r="O34" s="86">
        <v>3.472222222222222E-3</v>
      </c>
      <c r="P34" s="86">
        <v>1.0324074074074076E-2</v>
      </c>
      <c r="Q34" s="88" t="e">
        <f>VLOOKUP(M34,#REF!,3,FALSE)</f>
        <v>#REF!</v>
      </c>
      <c r="R34" s="89" t="str">
        <f>IF(M34="","",IFERROR(IF(Q34&gt;=P34,"NR",""),""))</f>
        <v/>
      </c>
      <c r="S34" s="53"/>
    </row>
    <row r="35" spans="1:19" x14ac:dyDescent="0.25">
      <c r="A35" s="53"/>
      <c r="B35" s="66"/>
      <c r="C35" s="76">
        <v>29</v>
      </c>
      <c r="D35" s="85" t="s">
        <v>73</v>
      </c>
      <c r="E35" s="86">
        <v>1.4050925925925927E-2</v>
      </c>
      <c r="F35" s="86">
        <v>3.2407407407407402E-3</v>
      </c>
      <c r="G35" s="86">
        <v>1.0810185185185187E-2</v>
      </c>
      <c r="H35" s="76">
        <v>22</v>
      </c>
      <c r="I35" s="74"/>
      <c r="J35" s="87"/>
      <c r="K35" s="76">
        <v>29</v>
      </c>
      <c r="L35" s="85" t="s">
        <v>51</v>
      </c>
      <c r="M35" s="85" t="s">
        <v>87</v>
      </c>
      <c r="N35" s="86">
        <v>1.3078703703703703E-2</v>
      </c>
      <c r="O35" s="86">
        <v>2.3148148148148147E-3</v>
      </c>
      <c r="P35" s="86">
        <v>1.0763888888888889E-2</v>
      </c>
      <c r="Q35" s="88" t="e">
        <f>VLOOKUP(M35,#REF!,3,FALSE)</f>
        <v>#REF!</v>
      </c>
      <c r="R35" s="89" t="str">
        <f>IF(M35="","",IFERROR(IF(Q35&gt;=P35,"NR",""),""))</f>
        <v/>
      </c>
      <c r="S35" s="53"/>
    </row>
    <row r="36" spans="1:19" x14ac:dyDescent="0.25">
      <c r="A36" s="53"/>
      <c r="B36" s="66"/>
      <c r="C36" s="76">
        <v>30</v>
      </c>
      <c r="D36" s="85" t="s">
        <v>74</v>
      </c>
      <c r="E36" s="86">
        <v>1.40625E-2</v>
      </c>
      <c r="F36" s="86">
        <v>3.2407407407407385E-3</v>
      </c>
      <c r="G36" s="86">
        <v>1.0821759259259262E-2</v>
      </c>
      <c r="H36" s="76">
        <v>21</v>
      </c>
      <c r="I36" s="74"/>
      <c r="J36" s="87"/>
      <c r="K36" s="76">
        <v>30</v>
      </c>
      <c r="L36" s="85" t="s">
        <v>73</v>
      </c>
      <c r="M36" s="85" t="s">
        <v>85</v>
      </c>
      <c r="N36" s="86">
        <v>1.4050925925925927E-2</v>
      </c>
      <c r="O36" s="86">
        <v>3.2407407407407402E-3</v>
      </c>
      <c r="P36" s="86">
        <v>1.0810185185185187E-2</v>
      </c>
      <c r="Q36" s="88" t="e">
        <f>VLOOKUP(M36,#REF!,3,FALSE)</f>
        <v>#REF!</v>
      </c>
      <c r="R36" s="89" t="str">
        <f>IF(M36="","",IFERROR(IF(Q36&gt;=P36,"NR",""),""))</f>
        <v/>
      </c>
      <c r="S36" s="53"/>
    </row>
    <row r="37" spans="1:19" x14ac:dyDescent="0.25">
      <c r="A37" s="53"/>
      <c r="B37" s="66"/>
      <c r="C37" s="76">
        <v>31</v>
      </c>
      <c r="D37" s="85" t="s">
        <v>62</v>
      </c>
      <c r="E37" s="86">
        <v>1.40625E-2</v>
      </c>
      <c r="F37" s="86">
        <v>5.787037037037035E-3</v>
      </c>
      <c r="G37" s="86">
        <v>8.2754629629629654E-3</v>
      </c>
      <c r="H37" s="76">
        <v>20</v>
      </c>
      <c r="I37" s="74"/>
      <c r="J37" s="87"/>
      <c r="K37" s="76">
        <v>31</v>
      </c>
      <c r="L37" s="85" t="s">
        <v>74</v>
      </c>
      <c r="M37" s="85" t="s">
        <v>89</v>
      </c>
      <c r="N37" s="86">
        <v>1.40625E-2</v>
      </c>
      <c r="O37" s="86">
        <v>3.2407407407407385E-3</v>
      </c>
      <c r="P37" s="86">
        <v>1.0821759259259262E-2</v>
      </c>
      <c r="Q37" s="88" t="e">
        <f>VLOOKUP(M37,#REF!,3,FALSE)</f>
        <v>#REF!</v>
      </c>
      <c r="R37" s="89" t="str">
        <f>IF(M37="","",IFERROR(IF(Q37&gt;=P37,"NR",""),""))</f>
        <v/>
      </c>
      <c r="S37" s="53"/>
    </row>
    <row r="38" spans="1:19" x14ac:dyDescent="0.25">
      <c r="A38" s="53"/>
      <c r="B38" s="66"/>
      <c r="C38" s="76">
        <v>32</v>
      </c>
      <c r="D38" s="85" t="s">
        <v>21</v>
      </c>
      <c r="E38" s="86">
        <v>1.4074074074074074E-2</v>
      </c>
      <c r="F38" s="86">
        <v>5.787037037037035E-3</v>
      </c>
      <c r="G38" s="86">
        <v>8.2870370370370389E-3</v>
      </c>
      <c r="H38" s="76">
        <v>20</v>
      </c>
      <c r="I38" s="74"/>
      <c r="J38" s="87"/>
      <c r="K38" s="76">
        <v>32</v>
      </c>
      <c r="L38" s="85" t="s">
        <v>63</v>
      </c>
      <c r="M38" s="85" t="s">
        <v>90</v>
      </c>
      <c r="N38" s="86">
        <v>1.3692129629629629E-2</v>
      </c>
      <c r="O38" s="86">
        <v>2.7777777777777766E-3</v>
      </c>
      <c r="P38" s="86">
        <v>1.0914351851851852E-2</v>
      </c>
      <c r="Q38" s="88" t="e">
        <f>VLOOKUP(M38,#REF!,3,FALSE)</f>
        <v>#REF!</v>
      </c>
      <c r="R38" s="89" t="str">
        <f>IF(M38="","",IFERROR(IF(Q38&gt;=P38,"NR",""),""))</f>
        <v/>
      </c>
      <c r="S38" s="53"/>
    </row>
    <row r="39" spans="1:19" x14ac:dyDescent="0.25">
      <c r="A39" s="53"/>
      <c r="B39" s="66"/>
      <c r="C39" s="76">
        <v>33</v>
      </c>
      <c r="D39" s="85" t="s">
        <v>40</v>
      </c>
      <c r="E39" s="86">
        <v>1.4120370370370368E-2</v>
      </c>
      <c r="F39" s="86">
        <v>5.5555555555555549E-3</v>
      </c>
      <c r="G39" s="86">
        <v>8.5648148148148133E-3</v>
      </c>
      <c r="H39" s="76">
        <v>20</v>
      </c>
      <c r="I39" s="74"/>
      <c r="J39" s="87"/>
      <c r="K39" s="76">
        <v>33</v>
      </c>
      <c r="L39" s="85" t="s">
        <v>19</v>
      </c>
      <c r="M39" s="85" t="s">
        <v>86</v>
      </c>
      <c r="N39" s="86">
        <v>1.3692129629629629E-2</v>
      </c>
      <c r="O39" s="86">
        <v>2.7777777777777766E-3</v>
      </c>
      <c r="P39" s="86">
        <v>1.0914351851851852E-2</v>
      </c>
      <c r="Q39" s="88" t="e">
        <f>VLOOKUP(M39,#REF!,3,FALSE)</f>
        <v>#REF!</v>
      </c>
      <c r="R39" s="89" t="str">
        <f>IF(M39="","",IFERROR(IF(Q39&gt;=P39,"NR",""),""))</f>
        <v/>
      </c>
      <c r="S39" s="53"/>
    </row>
    <row r="40" spans="1:19" x14ac:dyDescent="0.25">
      <c r="A40" s="53"/>
      <c r="B40" s="66"/>
      <c r="C40" s="76">
        <v>34</v>
      </c>
      <c r="D40" s="85" t="s">
        <v>28</v>
      </c>
      <c r="E40" s="86">
        <v>1.4155092592592592E-2</v>
      </c>
      <c r="F40" s="86">
        <v>3.9351851851851839E-3</v>
      </c>
      <c r="G40" s="86">
        <v>1.0219907407407408E-2</v>
      </c>
      <c r="H40" s="76">
        <v>20</v>
      </c>
      <c r="I40" s="74"/>
      <c r="J40" s="87"/>
      <c r="K40" s="76">
        <v>34</v>
      </c>
      <c r="L40" s="85" t="s">
        <v>17</v>
      </c>
      <c r="M40" s="85" t="s">
        <v>86</v>
      </c>
      <c r="N40" s="86">
        <v>1.300925925925926E-2</v>
      </c>
      <c r="O40" s="86">
        <v>2.0833333333333311E-3</v>
      </c>
      <c r="P40" s="86">
        <v>1.0925925925925929E-2</v>
      </c>
      <c r="Q40" s="88" t="e">
        <f>VLOOKUP(M40,#REF!,3,FALSE)</f>
        <v>#REF!</v>
      </c>
      <c r="R40" s="89" t="str">
        <f>IF(M40="","",IFERROR(IF(Q40&gt;=P40,"NR",""),""))</f>
        <v/>
      </c>
      <c r="S40" s="53"/>
    </row>
    <row r="41" spans="1:19" x14ac:dyDescent="0.25">
      <c r="A41" s="53"/>
      <c r="B41" s="66"/>
      <c r="C41" s="76">
        <v>35</v>
      </c>
      <c r="D41" s="85" t="s">
        <v>30</v>
      </c>
      <c r="E41" s="86">
        <v>1.4166666666666666E-2</v>
      </c>
      <c r="F41" s="86">
        <v>4.3981481481481458E-3</v>
      </c>
      <c r="G41" s="86">
        <v>9.7685185185185201E-3</v>
      </c>
      <c r="H41" s="76">
        <v>20</v>
      </c>
      <c r="I41" s="74"/>
      <c r="J41" s="87"/>
      <c r="K41" s="76">
        <v>35</v>
      </c>
      <c r="L41" s="85" t="s">
        <v>29</v>
      </c>
      <c r="M41" s="85" t="s">
        <v>87</v>
      </c>
      <c r="N41" s="86">
        <v>1.2743055555555556E-2</v>
      </c>
      <c r="O41" s="86">
        <v>1.620370370370371E-3</v>
      </c>
      <c r="P41" s="86">
        <v>1.1122685185185185E-2</v>
      </c>
      <c r="Q41" s="88" t="e">
        <f>VLOOKUP(M41,#REF!,3,FALSE)</f>
        <v>#REF!</v>
      </c>
      <c r="R41" s="89" t="str">
        <f>IF(M41="","",IFERROR(IF(Q41&gt;=P41,"NR",""),""))</f>
        <v/>
      </c>
      <c r="S41" s="53"/>
    </row>
    <row r="42" spans="1:19" x14ac:dyDescent="0.25">
      <c r="A42" s="53"/>
      <c r="B42" s="66"/>
      <c r="C42" s="76">
        <v>36</v>
      </c>
      <c r="D42" s="85" t="s">
        <v>70</v>
      </c>
      <c r="E42" s="86">
        <v>1.4189814814814815E-2</v>
      </c>
      <c r="F42" s="86">
        <v>4.3981481481481476E-3</v>
      </c>
      <c r="G42" s="86">
        <v>9.7916666666666673E-3</v>
      </c>
      <c r="H42" s="76">
        <v>20</v>
      </c>
      <c r="I42" s="74"/>
      <c r="J42" s="87"/>
      <c r="K42" s="76">
        <v>36</v>
      </c>
      <c r="L42" s="85" t="s">
        <v>61</v>
      </c>
      <c r="M42" s="85" t="s">
        <v>80</v>
      </c>
      <c r="N42" s="86">
        <v>1.3472222222222221E-2</v>
      </c>
      <c r="O42" s="86">
        <v>2.3148148148148147E-3</v>
      </c>
      <c r="P42" s="86">
        <v>1.1157407407407406E-2</v>
      </c>
      <c r="Q42" s="88" t="e">
        <f>VLOOKUP(M42,#REF!,3,FALSE)</f>
        <v>#REF!</v>
      </c>
      <c r="R42" s="89" t="str">
        <f>IF(M42="","",IFERROR(IF(Q42&gt;=P42,"NR",""),""))</f>
        <v/>
      </c>
      <c r="S42" s="53"/>
    </row>
    <row r="43" spans="1:19" x14ac:dyDescent="0.25">
      <c r="A43" s="53"/>
      <c r="B43" s="66"/>
      <c r="C43" s="76">
        <v>37</v>
      </c>
      <c r="D43" s="85" t="s">
        <v>10</v>
      </c>
      <c r="E43" s="86">
        <v>1.4201388888888888E-2</v>
      </c>
      <c r="F43" s="86">
        <v>4.3981481481481458E-3</v>
      </c>
      <c r="G43" s="86">
        <v>9.8032407407407426E-3</v>
      </c>
      <c r="H43" s="76">
        <v>20</v>
      </c>
      <c r="I43" s="74"/>
      <c r="J43" s="87"/>
      <c r="K43" s="76">
        <v>37</v>
      </c>
      <c r="L43" s="85" t="s">
        <v>56</v>
      </c>
      <c r="M43" s="85" t="s">
        <v>91</v>
      </c>
      <c r="N43" s="86">
        <v>1.2581018518518519E-2</v>
      </c>
      <c r="O43" s="86">
        <v>1.3888888888888892E-3</v>
      </c>
      <c r="P43" s="86">
        <v>1.119212962962963E-2</v>
      </c>
      <c r="Q43" s="88" t="e">
        <f>VLOOKUP(M43,#REF!,3,FALSE)</f>
        <v>#REF!</v>
      </c>
      <c r="R43" s="89" t="str">
        <f>IF(M43="","",IFERROR(IF(Q43&gt;=P43,"NR",""),""))</f>
        <v/>
      </c>
      <c r="S43" s="53"/>
    </row>
    <row r="44" spans="1:19" x14ac:dyDescent="0.25">
      <c r="A44" s="53"/>
      <c r="B44" s="66"/>
      <c r="C44" s="76">
        <v>38</v>
      </c>
      <c r="D44" s="85" t="s">
        <v>57</v>
      </c>
      <c r="E44" s="86">
        <v>1.4351851851851852E-2</v>
      </c>
      <c r="F44" s="86">
        <v>6.2499999999999995E-3</v>
      </c>
      <c r="G44" s="86">
        <v>8.1018518518518531E-3</v>
      </c>
      <c r="H44" s="76">
        <v>20</v>
      </c>
      <c r="I44" s="74"/>
      <c r="J44" s="87"/>
      <c r="K44" s="76">
        <v>38</v>
      </c>
      <c r="L44" s="85" t="s">
        <v>11</v>
      </c>
      <c r="M44" s="85" t="s">
        <v>84</v>
      </c>
      <c r="N44" s="86">
        <v>1.3969907407407408E-2</v>
      </c>
      <c r="O44" s="86">
        <v>2.5462962962962948E-3</v>
      </c>
      <c r="P44" s="86">
        <v>1.1423611111111114E-2</v>
      </c>
      <c r="Q44" s="88" t="e">
        <f>VLOOKUP(M44,#REF!,3,FALSE)</f>
        <v>#REF!</v>
      </c>
      <c r="R44" s="89" t="str">
        <f>IF(M44="","",IFERROR(IF(Q44&gt;=P44,"NR",""),""))</f>
        <v/>
      </c>
      <c r="S44" s="53"/>
    </row>
    <row r="45" spans="1:19" x14ac:dyDescent="0.25">
      <c r="A45" s="53"/>
      <c r="B45" s="66"/>
      <c r="C45" s="76">
        <v>39</v>
      </c>
      <c r="D45" s="85" t="s">
        <v>66</v>
      </c>
      <c r="E45" s="86">
        <v>1.4571759259259258E-2</v>
      </c>
      <c r="F45" s="86">
        <v>5.5555555555555549E-3</v>
      </c>
      <c r="G45" s="86">
        <v>9.0162037037037034E-3</v>
      </c>
      <c r="H45" s="76">
        <v>20</v>
      </c>
      <c r="I45" s="74"/>
      <c r="J45" s="87"/>
      <c r="K45" s="76">
        <v>39</v>
      </c>
      <c r="L45" s="85" t="s">
        <v>71</v>
      </c>
      <c r="M45" s="85" t="s">
        <v>80</v>
      </c>
      <c r="N45" s="86">
        <v>1.3993055555555555E-2</v>
      </c>
      <c r="O45" s="86">
        <v>2.5462962962962948E-3</v>
      </c>
      <c r="P45" s="86">
        <v>1.1446759259259261E-2</v>
      </c>
      <c r="Q45" s="88" t="e">
        <f>VLOOKUP(M45,#REF!,3,FALSE)</f>
        <v>#REF!</v>
      </c>
      <c r="R45" s="89" t="str">
        <f>IF(M45="","",IFERROR(IF(Q45&gt;=P45,"NR",""),""))</f>
        <v/>
      </c>
      <c r="S45" s="53"/>
    </row>
    <row r="46" spans="1:19" x14ac:dyDescent="0.25">
      <c r="A46" s="53"/>
      <c r="B46" s="66"/>
      <c r="C46" s="76">
        <v>40</v>
      </c>
      <c r="D46" s="85" t="s">
        <v>35</v>
      </c>
      <c r="E46" s="86">
        <v>1.462962962962963E-2</v>
      </c>
      <c r="F46" s="86">
        <v>2.3148148148148147E-3</v>
      </c>
      <c r="G46" s="86">
        <v>1.2314814814814815E-2</v>
      </c>
      <c r="H46" s="76">
        <v>20</v>
      </c>
      <c r="I46" s="74"/>
      <c r="J46" s="87"/>
      <c r="K46" s="76">
        <v>40</v>
      </c>
      <c r="L46" s="85" t="s">
        <v>64</v>
      </c>
      <c r="M46" s="85" t="s">
        <v>92</v>
      </c>
      <c r="N46" s="86">
        <v>1.3738425925925926E-2</v>
      </c>
      <c r="O46" s="86">
        <v>1.620370370370371E-3</v>
      </c>
      <c r="P46" s="86">
        <v>1.2118055555555556E-2</v>
      </c>
      <c r="Q46" s="88" t="e">
        <f>VLOOKUP(M46,#REF!,3,FALSE)</f>
        <v>#REF!</v>
      </c>
      <c r="R46" s="89" t="str">
        <f>IF(M46="","",IFERROR(IF(Q46&gt;=P46,"NR",""),""))</f>
        <v/>
      </c>
      <c r="S46" s="53"/>
    </row>
    <row r="47" spans="1:19" x14ac:dyDescent="0.25">
      <c r="A47" s="53"/>
      <c r="B47" s="66"/>
      <c r="C47" s="76">
        <v>41</v>
      </c>
      <c r="D47" s="85" t="s">
        <v>31</v>
      </c>
      <c r="E47" s="86">
        <v>1.4641203703703703E-2</v>
      </c>
      <c r="F47" s="86">
        <v>4.3981481481481458E-3</v>
      </c>
      <c r="G47" s="86">
        <v>1.0243055555555557E-2</v>
      </c>
      <c r="H47" s="76">
        <v>20</v>
      </c>
      <c r="I47" s="74"/>
      <c r="J47" s="87"/>
      <c r="K47" s="76">
        <v>41</v>
      </c>
      <c r="L47" s="92" t="s">
        <v>75</v>
      </c>
      <c r="M47" s="85" t="s">
        <v>80</v>
      </c>
      <c r="N47" s="86">
        <v>1.53125E-2</v>
      </c>
      <c r="O47" s="93">
        <v>3.0092592592592567E-3</v>
      </c>
      <c r="P47" s="93">
        <v>1.2303240740740743E-2</v>
      </c>
      <c r="Q47" s="88" t="e">
        <f>VLOOKUP(M47,#REF!,3,FALSE)</f>
        <v>#REF!</v>
      </c>
      <c r="R47" s="89" t="str">
        <f>IF(M47="","",IFERROR(IF(Q47&gt;=P47,"NR",""),""))</f>
        <v/>
      </c>
      <c r="S47" s="53"/>
    </row>
    <row r="48" spans="1:19" x14ac:dyDescent="0.25">
      <c r="A48" s="53"/>
      <c r="B48" s="66"/>
      <c r="C48" s="76">
        <v>42</v>
      </c>
      <c r="D48" s="85" t="s">
        <v>75</v>
      </c>
      <c r="E48" s="86">
        <v>1.53125E-2</v>
      </c>
      <c r="F48" s="86">
        <v>3.0092592592592567E-3</v>
      </c>
      <c r="G48" s="86">
        <v>1.2303240740740743E-2</v>
      </c>
      <c r="H48" s="76">
        <v>20</v>
      </c>
      <c r="I48" s="74"/>
      <c r="J48" s="87"/>
      <c r="K48" s="76">
        <v>42</v>
      </c>
      <c r="L48" s="85" t="s">
        <v>35</v>
      </c>
      <c r="M48" s="85" t="s">
        <v>93</v>
      </c>
      <c r="N48" s="86">
        <v>1.462962962962963E-2</v>
      </c>
      <c r="O48" s="86">
        <v>2.3148148148148147E-3</v>
      </c>
      <c r="P48" s="86">
        <v>1.2314814814814815E-2</v>
      </c>
      <c r="Q48" s="88" t="e">
        <f>VLOOKUP(M48,#REF!,3,FALSE)</f>
        <v>#REF!</v>
      </c>
      <c r="R48" s="89" t="str">
        <f>IF(M48="","",IFERROR(IF(Q48&gt;=P48,"NR",""),""))</f>
        <v/>
      </c>
      <c r="S48" s="53"/>
    </row>
    <row r="49" spans="1:19" x14ac:dyDescent="0.25">
      <c r="A49" s="53"/>
      <c r="B49" s="66"/>
      <c r="C49" s="76">
        <v>43</v>
      </c>
      <c r="D49" s="85" t="s">
        <v>76</v>
      </c>
      <c r="E49" s="86">
        <v>1.9178240740740742E-2</v>
      </c>
      <c r="F49" s="86">
        <v>3.472222222222222E-3</v>
      </c>
      <c r="G49" s="86">
        <v>1.5706018518518522E-2</v>
      </c>
      <c r="H49" s="76">
        <v>20</v>
      </c>
      <c r="I49" s="74"/>
      <c r="J49" s="87"/>
      <c r="K49" s="76">
        <v>43</v>
      </c>
      <c r="L49" s="92" t="s">
        <v>76</v>
      </c>
      <c r="M49" s="85" t="s">
        <v>81</v>
      </c>
      <c r="N49" s="86">
        <v>1.9178240740740742E-2</v>
      </c>
      <c r="O49" s="93">
        <v>3.472222222222222E-3</v>
      </c>
      <c r="P49" s="93">
        <v>1.5706018518518522E-2</v>
      </c>
      <c r="Q49" s="88" t="e">
        <f>VLOOKUP(M49,#REF!,3,FALSE)</f>
        <v>#REF!</v>
      </c>
      <c r="R49" s="89" t="str">
        <f>IF(M49="","",IFERROR(IF(Q49&gt;=P49,"NR",""),""))</f>
        <v/>
      </c>
      <c r="S49" s="53"/>
    </row>
    <row r="50" spans="1:19" ht="15.75" thickBot="1" x14ac:dyDescent="0.3">
      <c r="A50" s="53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  <c r="O50" s="96"/>
      <c r="P50" s="96"/>
      <c r="Q50" s="97"/>
      <c r="R50" s="98"/>
      <c r="S50" s="53"/>
    </row>
    <row r="51" spans="1:19" x14ac:dyDescent="0.25">
      <c r="A51" s="53"/>
      <c r="B51" s="54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x14ac:dyDescent="0.25">
      <c r="A52" s="99"/>
      <c r="B52" s="10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9" x14ac:dyDescent="0.25">
      <c r="A53" s="102"/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105"/>
      <c r="P53" s="105"/>
      <c r="Q53" s="105"/>
      <c r="R53" s="104"/>
      <c r="S53" s="85"/>
    </row>
    <row r="54" spans="1:19" x14ac:dyDescent="0.25">
      <c r="A54" s="106"/>
      <c r="B54" s="100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76"/>
      <c r="O54" s="76"/>
      <c r="P54" s="76"/>
      <c r="Q54" s="76"/>
      <c r="R54" s="85"/>
      <c r="S54" s="85"/>
    </row>
    <row r="55" spans="1:19" x14ac:dyDescent="0.25">
      <c r="A55" s="106"/>
      <c r="B55" s="100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76"/>
      <c r="O55" s="76"/>
      <c r="P55" s="76"/>
      <c r="Q55" s="76"/>
      <c r="R55" s="85"/>
      <c r="S55" s="85"/>
    </row>
    <row r="56" spans="1:19" x14ac:dyDescent="0.25">
      <c r="A56" s="106"/>
      <c r="B56" s="10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76"/>
      <c r="O56" s="76"/>
      <c r="P56" s="76"/>
      <c r="Q56" s="76"/>
      <c r="R56" s="85"/>
      <c r="S56" s="85"/>
    </row>
    <row r="57" spans="1:19" x14ac:dyDescent="0.25">
      <c r="A57" s="106"/>
      <c r="B57" s="100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76"/>
      <c r="O57" s="76"/>
      <c r="P57" s="76"/>
      <c r="Q57" s="76"/>
      <c r="R57" s="85"/>
      <c r="S57" s="85"/>
    </row>
    <row r="58" spans="1:19" x14ac:dyDescent="0.25">
      <c r="A58" s="85"/>
      <c r="B58" s="100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76"/>
      <c r="O58" s="76"/>
      <c r="P58" s="76"/>
      <c r="Q58" s="76"/>
      <c r="R58" s="85"/>
      <c r="S58" s="85"/>
    </row>
    <row r="59" spans="1:19" x14ac:dyDescent="0.25">
      <c r="A59" s="85"/>
      <c r="B59" s="100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76"/>
      <c r="O59" s="76"/>
      <c r="P59" s="76"/>
      <c r="Q59" s="76"/>
      <c r="R59" s="85"/>
      <c r="S59" s="85"/>
    </row>
    <row r="60" spans="1:19" x14ac:dyDescent="0.25">
      <c r="A60" s="85"/>
      <c r="B60" s="100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76"/>
      <c r="O60" s="76"/>
      <c r="P60" s="76"/>
      <c r="Q60" s="76"/>
      <c r="R60" s="85"/>
      <c r="S60" s="85"/>
    </row>
    <row r="61" spans="1:19" x14ac:dyDescent="0.25">
      <c r="A61" s="85"/>
      <c r="B61" s="100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76"/>
      <c r="O61" s="76"/>
      <c r="P61" s="76"/>
      <c r="Q61" s="76"/>
      <c r="R61" s="85"/>
      <c r="S61" s="85"/>
    </row>
    <row r="62" spans="1:19" x14ac:dyDescent="0.25">
      <c r="A62" s="85"/>
      <c r="B62" s="100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76"/>
      <c r="O62" s="76"/>
      <c r="P62" s="76"/>
      <c r="Q62" s="76"/>
      <c r="R62" s="85"/>
      <c r="S62" s="85"/>
    </row>
    <row r="63" spans="1:19" x14ac:dyDescent="0.25">
      <c r="A63" s="85"/>
      <c r="B63" s="100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76"/>
      <c r="O63" s="76"/>
      <c r="P63" s="76"/>
      <c r="Q63" s="76"/>
      <c r="R63" s="85"/>
      <c r="S63" s="85"/>
    </row>
    <row r="64" spans="1:19" x14ac:dyDescent="0.25">
      <c r="A64" s="85"/>
      <c r="B64" s="100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76"/>
      <c r="O64" s="76"/>
      <c r="P64" s="76"/>
      <c r="Q64" s="76"/>
      <c r="R64" s="85"/>
      <c r="S64" s="85"/>
    </row>
    <row r="65" spans="1:19" x14ac:dyDescent="0.25">
      <c r="A65" s="85"/>
      <c r="B65" s="100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76"/>
      <c r="O65" s="76"/>
      <c r="P65" s="76"/>
      <c r="Q65" s="76"/>
      <c r="R65" s="85"/>
      <c r="S65" s="85"/>
    </row>
    <row r="66" spans="1:19" x14ac:dyDescent="0.25">
      <c r="A66" s="85"/>
      <c r="B66" s="100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76"/>
      <c r="O66" s="76"/>
      <c r="P66" s="76"/>
      <c r="Q66" s="76"/>
      <c r="R66" s="85"/>
      <c r="S66" s="85"/>
    </row>
    <row r="67" spans="1:19" x14ac:dyDescent="0.25">
      <c r="A67" s="85"/>
      <c r="B67" s="100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76"/>
      <c r="O67" s="76"/>
      <c r="P67" s="76"/>
      <c r="Q67" s="76"/>
      <c r="R67" s="85"/>
      <c r="S67" s="85"/>
    </row>
    <row r="68" spans="1:19" x14ac:dyDescent="0.25">
      <c r="A68" s="85"/>
      <c r="B68" s="100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76"/>
      <c r="O68" s="76"/>
      <c r="P68" s="76"/>
      <c r="Q68" s="76"/>
      <c r="R68" s="85"/>
      <c r="S68" s="85"/>
    </row>
    <row r="69" spans="1:19" x14ac:dyDescent="0.25">
      <c r="A69" s="85"/>
      <c r="B69" s="100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76"/>
      <c r="O69" s="76"/>
      <c r="P69" s="76"/>
      <c r="Q69" s="76"/>
      <c r="R69" s="85"/>
      <c r="S69" s="85"/>
    </row>
    <row r="70" spans="1:19" x14ac:dyDescent="0.25">
      <c r="A70" s="85"/>
      <c r="B70" s="100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76"/>
      <c r="O70" s="76"/>
      <c r="P70" s="76"/>
      <c r="Q70" s="76"/>
      <c r="R70" s="85"/>
      <c r="S70" s="85"/>
    </row>
    <row r="71" spans="1:19" x14ac:dyDescent="0.25">
      <c r="A71" s="85"/>
      <c r="B71" s="100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76"/>
      <c r="O71" s="76"/>
      <c r="P71" s="76"/>
      <c r="Q71" s="76"/>
      <c r="R71" s="85"/>
      <c r="S71" s="85"/>
    </row>
    <row r="72" spans="1:19" x14ac:dyDescent="0.25">
      <c r="A72" s="85"/>
      <c r="B72" s="100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76"/>
      <c r="O72" s="76"/>
      <c r="P72" s="76"/>
      <c r="Q72" s="76"/>
      <c r="R72" s="85"/>
      <c r="S72" s="85"/>
    </row>
    <row r="73" spans="1:19" x14ac:dyDescent="0.25">
      <c r="A73" s="85"/>
      <c r="B73" s="100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76"/>
      <c r="O73" s="76"/>
      <c r="P73" s="76"/>
      <c r="Q73" s="76"/>
      <c r="R73" s="85"/>
      <c r="S73" s="85"/>
    </row>
    <row r="74" spans="1:19" x14ac:dyDescent="0.25">
      <c r="A74" s="85"/>
      <c r="B74" s="100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76"/>
      <c r="O74" s="76"/>
      <c r="P74" s="76"/>
      <c r="Q74" s="76"/>
      <c r="R74" s="85"/>
      <c r="S74" s="85"/>
    </row>
    <row r="75" spans="1:19" x14ac:dyDescent="0.25">
      <c r="A75" s="85"/>
      <c r="B75" s="100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76"/>
      <c r="O75" s="76"/>
      <c r="P75" s="76"/>
      <c r="Q75" s="76"/>
      <c r="R75" s="85"/>
      <c r="S75" s="85"/>
    </row>
    <row r="76" spans="1:19" x14ac:dyDescent="0.25">
      <c r="A76" s="85"/>
      <c r="B76" s="100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76"/>
      <c r="O76" s="76"/>
      <c r="P76" s="76"/>
      <c r="Q76" s="76"/>
      <c r="R76" s="85"/>
      <c r="S76" s="85"/>
    </row>
    <row r="77" spans="1:19" x14ac:dyDescent="0.25">
      <c r="A77" s="85"/>
      <c r="B77" s="100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76"/>
      <c r="O77" s="76"/>
      <c r="P77" s="76"/>
      <c r="Q77" s="76"/>
      <c r="R77" s="85"/>
      <c r="S77" s="85"/>
    </row>
    <row r="78" spans="1:19" x14ac:dyDescent="0.25">
      <c r="A78" s="85"/>
      <c r="B78" s="100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76"/>
      <c r="O78" s="76"/>
      <c r="P78" s="76"/>
      <c r="Q78" s="76"/>
      <c r="R78" s="85"/>
      <c r="S78" s="85"/>
    </row>
    <row r="79" spans="1:19" x14ac:dyDescent="0.25">
      <c r="A79" s="85"/>
      <c r="B79" s="100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76"/>
      <c r="O79" s="76"/>
      <c r="P79" s="76"/>
      <c r="Q79" s="76"/>
      <c r="R79" s="85"/>
      <c r="S79" s="85"/>
    </row>
    <row r="80" spans="1:19" x14ac:dyDescent="0.25">
      <c r="A80" s="85"/>
      <c r="B80" s="100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76"/>
      <c r="O80" s="76"/>
      <c r="P80" s="76"/>
      <c r="Q80" s="76"/>
      <c r="R80" s="85"/>
      <c r="S80" s="85"/>
    </row>
    <row r="81" spans="1:19" x14ac:dyDescent="0.25">
      <c r="A81" s="85"/>
      <c r="B81" s="100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76"/>
      <c r="O81" s="76"/>
      <c r="P81" s="76"/>
      <c r="Q81" s="76"/>
      <c r="R81" s="85"/>
      <c r="S81" s="85"/>
    </row>
    <row r="82" spans="1:19" x14ac:dyDescent="0.25">
      <c r="A82" s="85"/>
      <c r="B82" s="100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76"/>
      <c r="O82" s="76"/>
      <c r="P82" s="76"/>
      <c r="Q82" s="76"/>
      <c r="R82" s="85"/>
      <c r="S82" s="85"/>
    </row>
    <row r="83" spans="1:19" x14ac:dyDescent="0.25">
      <c r="A83" s="85"/>
      <c r="B83" s="100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76"/>
      <c r="O83" s="76"/>
      <c r="P83" s="76"/>
      <c r="Q83" s="76"/>
      <c r="R83" s="85"/>
      <c r="S83" s="85"/>
    </row>
    <row r="84" spans="1:19" x14ac:dyDescent="0.25">
      <c r="A84" s="85"/>
      <c r="B84" s="100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76"/>
      <c r="O84" s="76"/>
      <c r="P84" s="76"/>
      <c r="Q84" s="76"/>
      <c r="R84" s="85"/>
      <c r="S84" s="85"/>
    </row>
    <row r="85" spans="1:19" x14ac:dyDescent="0.25">
      <c r="A85" s="85"/>
      <c r="B85" s="100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76"/>
      <c r="O85" s="76"/>
      <c r="P85" s="76"/>
      <c r="Q85" s="76"/>
      <c r="R85" s="85"/>
      <c r="S85" s="85"/>
    </row>
    <row r="86" spans="1:19" x14ac:dyDescent="0.25">
      <c r="A86" s="85"/>
      <c r="B86" s="100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76"/>
      <c r="O86" s="76"/>
      <c r="P86" s="76"/>
      <c r="Q86" s="76"/>
      <c r="R86" s="85"/>
      <c r="S86" s="85"/>
    </row>
    <row r="87" spans="1:19" x14ac:dyDescent="0.25">
      <c r="A87" s="85"/>
      <c r="B87" s="100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76"/>
      <c r="O87" s="76"/>
      <c r="P87" s="76"/>
      <c r="Q87" s="76"/>
      <c r="R87" s="85"/>
      <c r="S87" s="85"/>
    </row>
    <row r="88" spans="1:19" x14ac:dyDescent="0.25">
      <c r="A88" s="85"/>
      <c r="B88" s="100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76"/>
      <c r="O88" s="76"/>
      <c r="P88" s="76"/>
      <c r="Q88" s="76"/>
      <c r="R88" s="85"/>
      <c r="S88" s="85"/>
    </row>
    <row r="89" spans="1:19" x14ac:dyDescent="0.25">
      <c r="A89" s="85"/>
      <c r="B89" s="100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76"/>
      <c r="O89" s="76"/>
      <c r="P89" s="76"/>
      <c r="Q89" s="76"/>
      <c r="R89" s="85"/>
      <c r="S89" s="85"/>
    </row>
    <row r="90" spans="1:19" x14ac:dyDescent="0.25">
      <c r="A90" s="85"/>
      <c r="B90" s="100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76"/>
      <c r="O90" s="76"/>
      <c r="P90" s="76"/>
      <c r="Q90" s="76"/>
      <c r="R90" s="85"/>
      <c r="S90" s="85"/>
    </row>
    <row r="91" spans="1:19" x14ac:dyDescent="0.25">
      <c r="A91" s="85"/>
      <c r="B91" s="100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76"/>
      <c r="O91" s="76"/>
      <c r="P91" s="76"/>
      <c r="Q91" s="76"/>
      <c r="R91" s="85"/>
      <c r="S91" s="85"/>
    </row>
    <row r="92" spans="1:19" x14ac:dyDescent="0.25">
      <c r="A92" s="85"/>
      <c r="B92" s="100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76"/>
      <c r="O92" s="76"/>
      <c r="P92" s="76"/>
      <c r="Q92" s="76"/>
      <c r="R92" s="85"/>
      <c r="S92" s="85"/>
    </row>
    <row r="93" spans="1:19" x14ac:dyDescent="0.25">
      <c r="A93" s="85"/>
      <c r="B93" s="100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76"/>
      <c r="O93" s="76"/>
      <c r="P93" s="76"/>
      <c r="Q93" s="76"/>
      <c r="R93" s="85"/>
      <c r="S93" s="85"/>
    </row>
    <row r="94" spans="1:19" x14ac:dyDescent="0.25">
      <c r="A94" s="85"/>
      <c r="B94" s="100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76"/>
      <c r="O94" s="76"/>
      <c r="P94" s="76"/>
      <c r="Q94" s="76"/>
      <c r="R94" s="85"/>
      <c r="S94" s="85"/>
    </row>
    <row r="95" spans="1:19" x14ac:dyDescent="0.25">
      <c r="A95" s="85"/>
      <c r="B95" s="100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76"/>
      <c r="O95" s="76"/>
      <c r="P95" s="76"/>
      <c r="Q95" s="76"/>
      <c r="R95" s="85"/>
      <c r="S95" s="85"/>
    </row>
    <row r="96" spans="1:19" x14ac:dyDescent="0.25">
      <c r="A96" s="85"/>
      <c r="B96" s="100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76"/>
      <c r="O96" s="76"/>
      <c r="P96" s="76"/>
      <c r="Q96" s="76"/>
      <c r="R96" s="85"/>
      <c r="S96" s="85"/>
    </row>
    <row r="97" spans="1:19" x14ac:dyDescent="0.25">
      <c r="A97" s="85"/>
      <c r="B97" s="100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76"/>
      <c r="O97" s="76"/>
      <c r="P97" s="76"/>
      <c r="Q97" s="76"/>
      <c r="R97" s="85"/>
      <c r="S97" s="85"/>
    </row>
    <row r="98" spans="1:19" x14ac:dyDescent="0.25">
      <c r="A98" s="85"/>
      <c r="B98" s="100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76"/>
      <c r="O98" s="76"/>
      <c r="P98" s="76"/>
      <c r="Q98" s="76"/>
      <c r="R98" s="85"/>
      <c r="S98" s="85"/>
    </row>
    <row r="99" spans="1:19" x14ac:dyDescent="0.25">
      <c r="A99" s="85"/>
      <c r="B99" s="100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76"/>
      <c r="O99" s="76"/>
      <c r="P99" s="76"/>
      <c r="Q99" s="76"/>
      <c r="R99" s="85"/>
      <c r="S99" s="85"/>
    </row>
    <row r="100" spans="1:19" x14ac:dyDescent="0.25">
      <c r="A100" s="85"/>
      <c r="B100" s="100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76"/>
      <c r="O100" s="76"/>
      <c r="P100" s="76"/>
      <c r="Q100" s="76"/>
      <c r="R100" s="85"/>
      <c r="S100" s="85"/>
    </row>
    <row r="101" spans="1:19" x14ac:dyDescent="0.25">
      <c r="A101" s="85"/>
      <c r="B101" s="100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76"/>
      <c r="O101" s="76"/>
      <c r="P101" s="76"/>
      <c r="Q101" s="76"/>
      <c r="R101" s="85"/>
      <c r="S101" s="85"/>
    </row>
    <row r="102" spans="1:19" x14ac:dyDescent="0.25">
      <c r="A102" s="85"/>
      <c r="B102" s="100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76"/>
      <c r="O102" s="76"/>
      <c r="P102" s="76"/>
      <c r="Q102" s="76"/>
      <c r="R102" s="85"/>
      <c r="S102" s="85"/>
    </row>
    <row r="103" spans="1:19" x14ac:dyDescent="0.25">
      <c r="A103" s="85"/>
      <c r="B103" s="100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76"/>
      <c r="O103" s="76"/>
      <c r="P103" s="76"/>
      <c r="Q103" s="76"/>
      <c r="R103" s="85"/>
      <c r="S103" s="85"/>
    </row>
    <row r="104" spans="1:19" x14ac:dyDescent="0.25">
      <c r="A104" s="85"/>
      <c r="B104" s="100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76"/>
      <c r="O104" s="76"/>
      <c r="P104" s="76"/>
      <c r="Q104" s="76"/>
      <c r="R104" s="85"/>
      <c r="S104" s="85"/>
    </row>
    <row r="105" spans="1:19" x14ac:dyDescent="0.25">
      <c r="A105" s="85"/>
      <c r="B105" s="100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76"/>
      <c r="O105" s="76"/>
      <c r="P105" s="76"/>
      <c r="Q105" s="76"/>
      <c r="R105" s="85"/>
      <c r="S105" s="85"/>
    </row>
    <row r="106" spans="1:19" x14ac:dyDescent="0.25">
      <c r="A106" s="85"/>
      <c r="B106" s="100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76"/>
      <c r="O106" s="76"/>
      <c r="P106" s="76"/>
      <c r="Q106" s="76"/>
      <c r="R106" s="85"/>
      <c r="S106" s="85"/>
    </row>
    <row r="107" spans="1:19" x14ac:dyDescent="0.25">
      <c r="A107" s="85"/>
      <c r="B107" s="100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76"/>
      <c r="O107" s="76"/>
      <c r="P107" s="76"/>
      <c r="Q107" s="76"/>
      <c r="R107" s="85"/>
      <c r="S107" s="85"/>
    </row>
    <row r="108" spans="1:19" x14ac:dyDescent="0.25">
      <c r="A108" s="85"/>
      <c r="B108" s="100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76"/>
      <c r="O108" s="76"/>
      <c r="P108" s="76"/>
      <c r="Q108" s="76"/>
      <c r="R108" s="85"/>
      <c r="S108" s="85"/>
    </row>
    <row r="109" spans="1:19" x14ac:dyDescent="0.25">
      <c r="A109" s="85"/>
      <c r="B109" s="100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76"/>
      <c r="O109" s="76"/>
      <c r="P109" s="76"/>
      <c r="Q109" s="76"/>
      <c r="R109" s="85"/>
      <c r="S109" s="85"/>
    </row>
    <row r="110" spans="1:19" x14ac:dyDescent="0.25">
      <c r="A110" s="85"/>
      <c r="B110" s="100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76"/>
      <c r="O110" s="76"/>
      <c r="P110" s="76"/>
      <c r="Q110" s="76"/>
      <c r="R110" s="85"/>
      <c r="S110" s="85"/>
    </row>
    <row r="111" spans="1:19" x14ac:dyDescent="0.25">
      <c r="A111" s="85"/>
      <c r="B111" s="100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76"/>
      <c r="O111" s="76"/>
      <c r="P111" s="76"/>
      <c r="Q111" s="76"/>
      <c r="R111" s="85"/>
      <c r="S111" s="85"/>
    </row>
    <row r="112" spans="1:19" x14ac:dyDescent="0.25">
      <c r="A112" s="85"/>
      <c r="B112" s="100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76"/>
      <c r="O112" s="76"/>
      <c r="P112" s="76"/>
      <c r="Q112" s="76"/>
      <c r="R112" s="85"/>
      <c r="S112" s="85"/>
    </row>
    <row r="113" spans="1:19" x14ac:dyDescent="0.25">
      <c r="A113" s="85"/>
      <c r="B113" s="100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76"/>
      <c r="O113" s="76"/>
      <c r="P113" s="76"/>
      <c r="Q113" s="76"/>
      <c r="R113" s="85"/>
      <c r="S113" s="85"/>
    </row>
    <row r="114" spans="1:19" x14ac:dyDescent="0.25">
      <c r="A114" s="85"/>
      <c r="B114" s="100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76"/>
      <c r="O114" s="76"/>
      <c r="P114" s="76"/>
      <c r="Q114" s="76"/>
      <c r="R114" s="85"/>
      <c r="S114" s="85"/>
    </row>
    <row r="115" spans="1:19" x14ac:dyDescent="0.25">
      <c r="A115" s="85"/>
      <c r="B115" s="100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76"/>
      <c r="O115" s="76"/>
      <c r="P115" s="76"/>
      <c r="Q115" s="76"/>
      <c r="R115" s="85"/>
      <c r="S115" s="85"/>
    </row>
    <row r="116" spans="1:19" x14ac:dyDescent="0.25">
      <c r="A116" s="85"/>
      <c r="B116" s="10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76"/>
      <c r="O116" s="76"/>
      <c r="P116" s="76"/>
      <c r="Q116" s="76"/>
      <c r="R116" s="85"/>
      <c r="S116" s="85"/>
    </row>
    <row r="117" spans="1:19" x14ac:dyDescent="0.25">
      <c r="A117" s="85"/>
      <c r="B117" s="100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76"/>
      <c r="O117" s="76"/>
      <c r="P117" s="76"/>
      <c r="Q117" s="76"/>
      <c r="R117" s="85"/>
      <c r="S117" s="85"/>
    </row>
    <row r="118" spans="1:19" x14ac:dyDescent="0.25">
      <c r="A118" s="85"/>
      <c r="B118" s="100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76"/>
      <c r="O118" s="76"/>
      <c r="P118" s="76"/>
      <c r="Q118" s="76"/>
      <c r="R118" s="85"/>
      <c r="S118" s="85"/>
    </row>
    <row r="119" spans="1:19" x14ac:dyDescent="0.25">
      <c r="A119" s="85"/>
      <c r="B119" s="100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76"/>
      <c r="O119" s="76"/>
      <c r="P119" s="76"/>
      <c r="Q119" s="76"/>
      <c r="R119" s="85"/>
      <c r="S119" s="85"/>
    </row>
    <row r="120" spans="1:19" x14ac:dyDescent="0.25">
      <c r="A120" s="85"/>
      <c r="B120" s="100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76"/>
      <c r="O120" s="76"/>
      <c r="P120" s="76"/>
      <c r="Q120" s="76"/>
      <c r="R120" s="85"/>
      <c r="S120" s="85"/>
    </row>
    <row r="121" spans="1:19" x14ac:dyDescent="0.25">
      <c r="A121" s="85"/>
      <c r="B121" s="100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76"/>
      <c r="O121" s="76"/>
      <c r="P121" s="76"/>
      <c r="Q121" s="76"/>
      <c r="R121" s="85"/>
      <c r="S121" s="85"/>
    </row>
    <row r="122" spans="1:19" x14ac:dyDescent="0.25">
      <c r="A122" s="85"/>
      <c r="B122" s="100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76"/>
      <c r="O122" s="76"/>
      <c r="P122" s="76"/>
      <c r="Q122" s="76"/>
      <c r="R122" s="85"/>
      <c r="S122" s="85"/>
    </row>
    <row r="123" spans="1:19" x14ac:dyDescent="0.25">
      <c r="A123" s="85"/>
      <c r="B123" s="100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76"/>
      <c r="O123" s="76"/>
      <c r="P123" s="76"/>
      <c r="Q123" s="76"/>
      <c r="R123" s="85"/>
      <c r="S123" s="85"/>
    </row>
    <row r="124" spans="1:19" x14ac:dyDescent="0.25">
      <c r="A124" s="85"/>
      <c r="B124" s="100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76"/>
      <c r="O124" s="76"/>
      <c r="P124" s="76"/>
      <c r="Q124" s="76"/>
      <c r="R124" s="85"/>
      <c r="S124" s="85"/>
    </row>
    <row r="125" spans="1:19" x14ac:dyDescent="0.25">
      <c r="A125" s="85"/>
      <c r="B125" s="10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76"/>
      <c r="O125" s="76"/>
      <c r="P125" s="76"/>
      <c r="Q125" s="76"/>
      <c r="R125" s="85"/>
      <c r="S125" s="85"/>
    </row>
    <row r="126" spans="1:19" x14ac:dyDescent="0.25">
      <c r="A126" s="85"/>
      <c r="B126" s="100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76"/>
      <c r="O126" s="76"/>
      <c r="P126" s="76"/>
      <c r="Q126" s="76"/>
      <c r="R126" s="85"/>
      <c r="S126" s="85"/>
    </row>
    <row r="127" spans="1:19" x14ac:dyDescent="0.25">
      <c r="A127" s="85"/>
      <c r="B127" s="100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76"/>
      <c r="O127" s="76"/>
      <c r="P127" s="76"/>
      <c r="Q127" s="76"/>
      <c r="R127" s="85"/>
      <c r="S127" s="85"/>
    </row>
    <row r="128" spans="1:19" x14ac:dyDescent="0.25">
      <c r="A128" s="85"/>
      <c r="B128" s="100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76"/>
      <c r="O128" s="76"/>
      <c r="P128" s="76"/>
      <c r="Q128" s="76"/>
      <c r="R128" s="85"/>
      <c r="S128" s="85"/>
    </row>
    <row r="129" spans="1:19" x14ac:dyDescent="0.25">
      <c r="A129" s="85"/>
      <c r="B129" s="100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76"/>
      <c r="O129" s="76"/>
      <c r="P129" s="76"/>
      <c r="Q129" s="76"/>
      <c r="R129" s="85"/>
      <c r="S129" s="85"/>
    </row>
    <row r="130" spans="1:19" x14ac:dyDescent="0.25">
      <c r="A130" s="85"/>
      <c r="B130" s="100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76"/>
      <c r="O130" s="76"/>
      <c r="P130" s="76"/>
      <c r="Q130" s="76"/>
      <c r="R130" s="85"/>
      <c r="S130" s="85"/>
    </row>
    <row r="131" spans="1:19" x14ac:dyDescent="0.25">
      <c r="A131" s="85"/>
      <c r="B131" s="100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76"/>
      <c r="O131" s="76"/>
      <c r="P131" s="76"/>
      <c r="Q131" s="76"/>
      <c r="R131" s="85"/>
      <c r="S131" s="85"/>
    </row>
    <row r="132" spans="1:19" x14ac:dyDescent="0.25">
      <c r="A132" s="85"/>
      <c r="B132" s="100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76"/>
      <c r="O132" s="76"/>
      <c r="P132" s="76"/>
      <c r="Q132" s="76"/>
      <c r="R132" s="85"/>
      <c r="S132" s="85"/>
    </row>
    <row r="133" spans="1:19" x14ac:dyDescent="0.25">
      <c r="A133" s="85"/>
      <c r="B133" s="100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76"/>
      <c r="O133" s="76"/>
      <c r="P133" s="76"/>
      <c r="Q133" s="76"/>
      <c r="R133" s="85"/>
      <c r="S133" s="85"/>
    </row>
    <row r="134" spans="1:19" x14ac:dyDescent="0.25">
      <c r="A134" s="85"/>
      <c r="B134" s="100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76"/>
      <c r="O134" s="76"/>
      <c r="P134" s="76"/>
      <c r="Q134" s="76"/>
      <c r="R134" s="85"/>
      <c r="S134" s="85"/>
    </row>
    <row r="135" spans="1:19" x14ac:dyDescent="0.25">
      <c r="A135" s="85"/>
      <c r="B135" s="100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76"/>
      <c r="O135" s="76"/>
      <c r="P135" s="76"/>
      <c r="Q135" s="76"/>
      <c r="R135" s="85"/>
      <c r="S135" s="85"/>
    </row>
    <row r="136" spans="1:19" x14ac:dyDescent="0.25">
      <c r="A136" s="85"/>
      <c r="B136" s="100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76"/>
      <c r="O136" s="76"/>
      <c r="P136" s="76"/>
      <c r="Q136" s="76"/>
      <c r="R136" s="85"/>
      <c r="S136" s="85"/>
    </row>
    <row r="137" spans="1:19" x14ac:dyDescent="0.25">
      <c r="A137" s="85"/>
      <c r="B137" s="100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76"/>
      <c r="O137" s="76"/>
      <c r="P137" s="76"/>
      <c r="Q137" s="76"/>
      <c r="R137" s="85"/>
      <c r="S137" s="85"/>
    </row>
    <row r="138" spans="1:19" x14ac:dyDescent="0.25">
      <c r="A138" s="85"/>
      <c r="B138" s="100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76"/>
      <c r="O138" s="76"/>
      <c r="P138" s="76"/>
      <c r="Q138" s="76"/>
      <c r="R138" s="85"/>
      <c r="S138" s="85"/>
    </row>
    <row r="139" spans="1:19" x14ac:dyDescent="0.25">
      <c r="A139" s="85"/>
      <c r="B139" s="100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76"/>
      <c r="O139" s="76"/>
      <c r="P139" s="76"/>
      <c r="Q139" s="76"/>
      <c r="R139" s="85"/>
      <c r="S139" s="85"/>
    </row>
    <row r="140" spans="1:19" x14ac:dyDescent="0.25">
      <c r="A140" s="85"/>
      <c r="B140" s="100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76"/>
      <c r="O140" s="76"/>
      <c r="P140" s="76"/>
      <c r="Q140" s="76"/>
      <c r="R140" s="85"/>
      <c r="S140" s="85"/>
    </row>
    <row r="141" spans="1:19" x14ac:dyDescent="0.25">
      <c r="A141" s="85"/>
      <c r="B141" s="100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76"/>
      <c r="O141" s="76"/>
      <c r="P141" s="76"/>
      <c r="Q141" s="76"/>
      <c r="R141" s="85"/>
      <c r="S141" s="85"/>
    </row>
    <row r="142" spans="1:19" x14ac:dyDescent="0.25">
      <c r="A142" s="85"/>
      <c r="B142" s="100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76"/>
      <c r="O142" s="76"/>
      <c r="P142" s="76"/>
      <c r="Q142" s="76"/>
      <c r="R142" s="85"/>
      <c r="S142" s="85"/>
    </row>
    <row r="143" spans="1:19" x14ac:dyDescent="0.25">
      <c r="A143" s="85"/>
      <c r="B143" s="100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76"/>
      <c r="O143" s="76"/>
      <c r="P143" s="76"/>
      <c r="Q143" s="76"/>
      <c r="R143" s="85"/>
      <c r="S143" s="85"/>
    </row>
    <row r="144" spans="1:19" x14ac:dyDescent="0.25">
      <c r="A144" s="85"/>
      <c r="B144" s="100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76"/>
      <c r="O144" s="76"/>
      <c r="P144" s="76"/>
      <c r="Q144" s="76"/>
      <c r="R144" s="85"/>
      <c r="S144" s="85"/>
    </row>
    <row r="145" spans="1:19" x14ac:dyDescent="0.25">
      <c r="A145" s="85"/>
      <c r="B145" s="100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76"/>
      <c r="O145" s="76"/>
      <c r="P145" s="76"/>
      <c r="Q145" s="76"/>
      <c r="R145" s="85"/>
      <c r="S145" s="85"/>
    </row>
    <row r="146" spans="1:19" x14ac:dyDescent="0.25">
      <c r="A146" s="85"/>
      <c r="B146" s="100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76"/>
      <c r="O146" s="76"/>
      <c r="P146" s="76"/>
      <c r="Q146" s="76"/>
      <c r="R146" s="85"/>
      <c r="S146" s="85"/>
    </row>
    <row r="147" spans="1:19" x14ac:dyDescent="0.25">
      <c r="A147" s="85"/>
      <c r="B147" s="100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76"/>
      <c r="O147" s="76"/>
      <c r="P147" s="76"/>
      <c r="Q147" s="76"/>
      <c r="R147" s="85"/>
      <c r="S147" s="85"/>
    </row>
    <row r="148" spans="1:19" x14ac:dyDescent="0.25">
      <c r="A148" s="85"/>
      <c r="B148" s="100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76"/>
      <c r="O148" s="76"/>
      <c r="P148" s="76"/>
      <c r="Q148" s="76"/>
      <c r="R148" s="85"/>
      <c r="S148" s="85"/>
    </row>
    <row r="149" spans="1:19" x14ac:dyDescent="0.25">
      <c r="A149" s="85"/>
      <c r="B149" s="100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76"/>
      <c r="O149" s="76"/>
      <c r="P149" s="76"/>
      <c r="Q149" s="76"/>
      <c r="R149" s="85"/>
      <c r="S149" s="85"/>
    </row>
    <row r="150" spans="1:19" x14ac:dyDescent="0.25">
      <c r="A150" s="85"/>
      <c r="B150" s="100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76"/>
      <c r="O150" s="76"/>
      <c r="P150" s="76"/>
      <c r="Q150" s="76"/>
      <c r="R150" s="85"/>
      <c r="S150" s="85"/>
    </row>
    <row r="151" spans="1:19" x14ac:dyDescent="0.25">
      <c r="A151" s="85"/>
      <c r="B151" s="100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76"/>
      <c r="O151" s="76"/>
      <c r="P151" s="76"/>
      <c r="Q151" s="76"/>
      <c r="R151" s="85"/>
      <c r="S151" s="85"/>
    </row>
    <row r="152" spans="1:19" x14ac:dyDescent="0.25">
      <c r="A152" s="85"/>
      <c r="B152" s="100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76"/>
      <c r="O152" s="76"/>
      <c r="P152" s="76"/>
      <c r="Q152" s="76"/>
      <c r="R152" s="85"/>
      <c r="S152" s="85"/>
    </row>
    <row r="153" spans="1:19" x14ac:dyDescent="0.25">
      <c r="A153" s="85"/>
      <c r="B153" s="100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76"/>
      <c r="O153" s="76"/>
      <c r="P153" s="76"/>
      <c r="Q153" s="76"/>
      <c r="R153" s="85"/>
      <c r="S153" s="85"/>
    </row>
    <row r="154" spans="1:19" x14ac:dyDescent="0.25">
      <c r="A154" s="85"/>
      <c r="B154" s="100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76"/>
      <c r="O154" s="76"/>
      <c r="P154" s="76"/>
      <c r="Q154" s="76"/>
      <c r="R154" s="85"/>
      <c r="S154" s="85"/>
    </row>
    <row r="155" spans="1:19" x14ac:dyDescent="0.25">
      <c r="A155" s="85"/>
      <c r="B155" s="100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76"/>
      <c r="O155" s="76"/>
      <c r="P155" s="76"/>
      <c r="Q155" s="76"/>
      <c r="R155" s="85"/>
      <c r="S155" s="85"/>
    </row>
    <row r="156" spans="1:19" x14ac:dyDescent="0.25">
      <c r="A156" s="85"/>
      <c r="B156" s="100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76"/>
      <c r="O156" s="76"/>
      <c r="P156" s="76"/>
      <c r="Q156" s="76"/>
      <c r="R156" s="85"/>
      <c r="S156" s="85"/>
    </row>
    <row r="157" spans="1:19" x14ac:dyDescent="0.25">
      <c r="A157" s="85"/>
      <c r="B157" s="100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76"/>
      <c r="O157" s="76"/>
      <c r="P157" s="76"/>
      <c r="Q157" s="76"/>
      <c r="R157" s="85"/>
      <c r="S157" s="85"/>
    </row>
    <row r="158" spans="1:19" x14ac:dyDescent="0.25">
      <c r="A158" s="85"/>
      <c r="B158" s="100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76"/>
      <c r="O158" s="76"/>
      <c r="P158" s="76"/>
      <c r="Q158" s="76"/>
      <c r="R158" s="85"/>
      <c r="S158" s="85"/>
    </row>
    <row r="159" spans="1:19" x14ac:dyDescent="0.25">
      <c r="A159" s="85"/>
      <c r="B159" s="100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76"/>
      <c r="O159" s="76"/>
      <c r="P159" s="76"/>
      <c r="Q159" s="76"/>
      <c r="R159" s="85"/>
      <c r="S159" s="85"/>
    </row>
    <row r="160" spans="1:19" x14ac:dyDescent="0.25">
      <c r="A160" s="85"/>
      <c r="B160" s="100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76"/>
      <c r="O160" s="76"/>
      <c r="P160" s="76"/>
      <c r="Q160" s="76"/>
      <c r="R160" s="85"/>
      <c r="S160" s="85"/>
    </row>
    <row r="161" spans="1:19" x14ac:dyDescent="0.25">
      <c r="A161" s="85"/>
      <c r="B161" s="100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76"/>
      <c r="O161" s="76"/>
      <c r="P161" s="76"/>
      <c r="Q161" s="76"/>
      <c r="R161" s="85"/>
      <c r="S161" s="85"/>
    </row>
    <row r="162" spans="1:19" x14ac:dyDescent="0.25">
      <c r="A162" s="85"/>
      <c r="B162" s="100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76"/>
      <c r="O162" s="76"/>
      <c r="P162" s="76"/>
      <c r="Q162" s="76"/>
      <c r="R162" s="85"/>
      <c r="S162" s="85"/>
    </row>
    <row r="163" spans="1:19" x14ac:dyDescent="0.25">
      <c r="A163" s="85"/>
      <c r="B163" s="100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76"/>
      <c r="O163" s="76"/>
      <c r="P163" s="76"/>
      <c r="Q163" s="76"/>
      <c r="R163" s="85"/>
      <c r="S163" s="85"/>
    </row>
    <row r="164" spans="1:19" x14ac:dyDescent="0.25">
      <c r="A164" s="85"/>
      <c r="B164" s="100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76"/>
      <c r="O164" s="76"/>
      <c r="P164" s="76"/>
      <c r="Q164" s="76"/>
      <c r="R164" s="85"/>
      <c r="S164" s="85"/>
    </row>
    <row r="165" spans="1:19" x14ac:dyDescent="0.25">
      <c r="A165" s="85"/>
      <c r="B165" s="100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76"/>
      <c r="O165" s="76"/>
      <c r="P165" s="76"/>
      <c r="Q165" s="76"/>
      <c r="R165" s="85"/>
      <c r="S165" s="85"/>
    </row>
    <row r="166" spans="1:19" x14ac:dyDescent="0.25">
      <c r="A166" s="85"/>
      <c r="B166" s="100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76"/>
      <c r="O166" s="76"/>
      <c r="P166" s="76"/>
      <c r="Q166" s="76"/>
      <c r="R166" s="85"/>
      <c r="S166" s="85"/>
    </row>
    <row r="167" spans="1:19" x14ac:dyDescent="0.25">
      <c r="A167" s="85"/>
      <c r="B167" s="100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76"/>
      <c r="O167" s="76"/>
      <c r="P167" s="76"/>
      <c r="Q167" s="76"/>
      <c r="R167" s="85"/>
      <c r="S167" s="85"/>
    </row>
    <row r="168" spans="1:19" x14ac:dyDescent="0.25">
      <c r="A168" s="85"/>
      <c r="B168" s="100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76"/>
      <c r="O168" s="76"/>
      <c r="P168" s="76"/>
      <c r="Q168" s="76"/>
      <c r="R168" s="85"/>
      <c r="S168" s="85"/>
    </row>
    <row r="169" spans="1:19" x14ac:dyDescent="0.25">
      <c r="A169" s="85"/>
      <c r="B169" s="100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76"/>
      <c r="O169" s="76"/>
      <c r="P169" s="76"/>
      <c r="Q169" s="76"/>
      <c r="R169" s="85"/>
      <c r="S169" s="85"/>
    </row>
    <row r="170" spans="1:19" x14ac:dyDescent="0.25">
      <c r="A170" s="85"/>
      <c r="B170" s="100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76"/>
      <c r="O170" s="76"/>
      <c r="P170" s="76"/>
      <c r="Q170" s="76"/>
      <c r="R170" s="85"/>
      <c r="S170" s="85"/>
    </row>
    <row r="171" spans="1:19" x14ac:dyDescent="0.25">
      <c r="A171" s="85"/>
      <c r="B171" s="100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76"/>
      <c r="O171" s="76"/>
      <c r="P171" s="76"/>
      <c r="Q171" s="76"/>
      <c r="R171" s="85"/>
      <c r="S171" s="85"/>
    </row>
    <row r="172" spans="1:19" x14ac:dyDescent="0.25">
      <c r="A172" s="85"/>
      <c r="B172" s="100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76"/>
      <c r="O172" s="76"/>
      <c r="P172" s="76"/>
      <c r="Q172" s="76"/>
      <c r="R172" s="85"/>
      <c r="S172" s="85"/>
    </row>
    <row r="173" spans="1:19" x14ac:dyDescent="0.25">
      <c r="A173" s="85"/>
      <c r="B173" s="100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76"/>
      <c r="O173" s="76"/>
      <c r="P173" s="76"/>
      <c r="Q173" s="76"/>
      <c r="R173" s="85"/>
      <c r="S173" s="85"/>
    </row>
    <row r="174" spans="1:19" x14ac:dyDescent="0.25">
      <c r="A174" s="85"/>
      <c r="B174" s="100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76"/>
      <c r="O174" s="76"/>
      <c r="P174" s="76"/>
      <c r="Q174" s="76"/>
      <c r="R174" s="85"/>
      <c r="S174" s="85"/>
    </row>
    <row r="175" spans="1:19" x14ac:dyDescent="0.25">
      <c r="A175" s="85"/>
      <c r="B175" s="100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76"/>
      <c r="O175" s="76"/>
      <c r="P175" s="76"/>
      <c r="Q175" s="76"/>
      <c r="R175" s="85"/>
      <c r="S175" s="85"/>
    </row>
    <row r="176" spans="1:19" x14ac:dyDescent="0.25">
      <c r="A176" s="85"/>
      <c r="B176" s="100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76"/>
      <c r="O176" s="76"/>
      <c r="P176" s="76"/>
      <c r="Q176" s="76"/>
      <c r="R176" s="85"/>
      <c r="S176" s="85"/>
    </row>
    <row r="177" spans="1:19" x14ac:dyDescent="0.25">
      <c r="A177" s="85"/>
      <c r="B177" s="100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76"/>
      <c r="O177" s="76"/>
      <c r="P177" s="76"/>
      <c r="Q177" s="76"/>
      <c r="R177" s="85"/>
      <c r="S177" s="85"/>
    </row>
    <row r="178" spans="1:19" x14ac:dyDescent="0.25">
      <c r="A178" s="85"/>
      <c r="B178" s="100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76"/>
      <c r="O178" s="76"/>
      <c r="P178" s="76"/>
      <c r="Q178" s="76"/>
      <c r="R178" s="85"/>
      <c r="S178" s="85"/>
    </row>
    <row r="179" spans="1:19" x14ac:dyDescent="0.25">
      <c r="A179" s="85"/>
      <c r="B179" s="100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76"/>
      <c r="O179" s="76"/>
      <c r="P179" s="76"/>
      <c r="Q179" s="76"/>
      <c r="R179" s="85"/>
      <c r="S179" s="85"/>
    </row>
    <row r="180" spans="1:19" x14ac:dyDescent="0.25">
      <c r="A180" s="85"/>
      <c r="B180" s="100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76"/>
      <c r="O180" s="76"/>
      <c r="P180" s="76"/>
      <c r="Q180" s="76"/>
      <c r="R180" s="85"/>
      <c r="S180" s="85"/>
    </row>
    <row r="181" spans="1:19" x14ac:dyDescent="0.25">
      <c r="A181" s="85"/>
      <c r="B181" s="100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76"/>
      <c r="O181" s="76"/>
      <c r="P181" s="76"/>
      <c r="Q181" s="76"/>
      <c r="R181" s="85"/>
      <c r="S181" s="85"/>
    </row>
    <row r="182" spans="1:19" x14ac:dyDescent="0.25">
      <c r="A182" s="85"/>
      <c r="B182" s="100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76"/>
      <c r="O182" s="76"/>
      <c r="P182" s="76"/>
      <c r="Q182" s="76"/>
      <c r="R182" s="85"/>
      <c r="S182" s="85"/>
    </row>
    <row r="183" spans="1:19" x14ac:dyDescent="0.25">
      <c r="A183" s="85"/>
      <c r="B183" s="100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76"/>
      <c r="O183" s="76"/>
      <c r="P183" s="76"/>
      <c r="Q183" s="76"/>
      <c r="R183" s="85"/>
      <c r="S183" s="85"/>
    </row>
    <row r="184" spans="1:19" x14ac:dyDescent="0.25">
      <c r="A184" s="85"/>
      <c r="B184" s="100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76"/>
      <c r="O184" s="76"/>
      <c r="P184" s="76"/>
      <c r="Q184" s="76"/>
      <c r="R184" s="85"/>
      <c r="S184" s="85"/>
    </row>
    <row r="185" spans="1:19" x14ac:dyDescent="0.25">
      <c r="A185" s="85"/>
      <c r="B185" s="100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76"/>
      <c r="O185" s="76"/>
      <c r="P185" s="76"/>
      <c r="Q185" s="76"/>
      <c r="R185" s="85"/>
      <c r="S185" s="85"/>
    </row>
    <row r="186" spans="1:19" x14ac:dyDescent="0.25">
      <c r="A186" s="85"/>
      <c r="B186" s="100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76"/>
      <c r="O186" s="76"/>
      <c r="P186" s="76"/>
      <c r="Q186" s="76"/>
      <c r="R186" s="85"/>
      <c r="S186" s="85"/>
    </row>
    <row r="187" spans="1:19" x14ac:dyDescent="0.25">
      <c r="A187" s="85"/>
      <c r="B187" s="100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76"/>
      <c r="O187" s="76"/>
      <c r="P187" s="76"/>
      <c r="Q187" s="76"/>
      <c r="R187" s="85"/>
      <c r="S187" s="85"/>
    </row>
    <row r="188" spans="1:19" x14ac:dyDescent="0.25">
      <c r="A188" s="85"/>
      <c r="B188" s="100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76"/>
      <c r="O188" s="76"/>
      <c r="P188" s="76"/>
      <c r="Q188" s="76"/>
      <c r="R188" s="85"/>
      <c r="S188" s="85"/>
    </row>
    <row r="189" spans="1:19" x14ac:dyDescent="0.25">
      <c r="A189" s="85"/>
      <c r="B189" s="100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6"/>
      <c r="O189" s="76"/>
      <c r="P189" s="76"/>
      <c r="Q189" s="76"/>
      <c r="R189" s="85"/>
      <c r="S189" s="85"/>
    </row>
    <row r="190" spans="1:19" x14ac:dyDescent="0.25">
      <c r="A190" s="85"/>
      <c r="B190" s="100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76"/>
      <c r="O190" s="76"/>
      <c r="P190" s="76"/>
      <c r="Q190" s="76"/>
      <c r="R190" s="85"/>
      <c r="S190" s="85"/>
    </row>
    <row r="191" spans="1:19" x14ac:dyDescent="0.25">
      <c r="A191" s="85"/>
      <c r="B191" s="100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76"/>
      <c r="O191" s="76"/>
      <c r="P191" s="76"/>
      <c r="Q191" s="76"/>
      <c r="R191" s="85"/>
      <c r="S191" s="85"/>
    </row>
    <row r="192" spans="1:19" x14ac:dyDescent="0.25">
      <c r="A192" s="85"/>
      <c r="B192" s="100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76"/>
      <c r="O192" s="76"/>
      <c r="P192" s="76"/>
      <c r="Q192" s="76"/>
      <c r="R192" s="85"/>
      <c r="S192" s="85"/>
    </row>
    <row r="193" spans="1:19" x14ac:dyDescent="0.25">
      <c r="A193" s="85"/>
      <c r="B193" s="100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76"/>
      <c r="O193" s="76"/>
      <c r="P193" s="76"/>
      <c r="Q193" s="76"/>
      <c r="R193" s="85"/>
      <c r="S193" s="85"/>
    </row>
    <row r="194" spans="1:19" x14ac:dyDescent="0.25">
      <c r="A194" s="85"/>
      <c r="B194" s="100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76"/>
      <c r="O194" s="76"/>
      <c r="P194" s="76"/>
      <c r="Q194" s="76"/>
      <c r="R194" s="85"/>
      <c r="S194" s="85"/>
    </row>
    <row r="195" spans="1:19" x14ac:dyDescent="0.25">
      <c r="A195" s="85"/>
      <c r="B195" s="100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76"/>
      <c r="O195" s="76"/>
      <c r="P195" s="76"/>
      <c r="Q195" s="76"/>
      <c r="R195" s="85"/>
      <c r="S195" s="85"/>
    </row>
    <row r="196" spans="1:19" x14ac:dyDescent="0.25">
      <c r="A196" s="85"/>
      <c r="B196" s="100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76"/>
      <c r="O196" s="76"/>
      <c r="P196" s="76"/>
      <c r="Q196" s="76"/>
      <c r="R196" s="85"/>
      <c r="S196" s="85"/>
    </row>
    <row r="197" spans="1:19" x14ac:dyDescent="0.25">
      <c r="A197" s="85"/>
      <c r="B197" s="100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76"/>
      <c r="O197" s="76"/>
      <c r="P197" s="76"/>
      <c r="Q197" s="76"/>
      <c r="R197" s="85"/>
      <c r="S197" s="85"/>
    </row>
    <row r="198" spans="1:19" x14ac:dyDescent="0.25">
      <c r="A198" s="85"/>
      <c r="B198" s="100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76"/>
      <c r="O198" s="76"/>
      <c r="P198" s="76"/>
      <c r="Q198" s="76"/>
      <c r="R198" s="85"/>
      <c r="S198" s="85"/>
    </row>
    <row r="199" spans="1:19" x14ac:dyDescent="0.25">
      <c r="A199" s="85"/>
      <c r="B199" s="100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76"/>
      <c r="O199" s="76"/>
      <c r="P199" s="76"/>
      <c r="Q199" s="76"/>
      <c r="R199" s="85"/>
      <c r="S199" s="85"/>
    </row>
    <row r="200" spans="1:19" x14ac:dyDescent="0.25">
      <c r="A200" s="85"/>
      <c r="B200" s="100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76"/>
      <c r="O200" s="76"/>
      <c r="P200" s="76"/>
      <c r="Q200" s="76"/>
      <c r="R200" s="85"/>
      <c r="S200" s="85"/>
    </row>
    <row r="201" spans="1:19" x14ac:dyDescent="0.25">
      <c r="A201" s="85"/>
      <c r="B201" s="100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76"/>
      <c r="O201" s="76"/>
      <c r="P201" s="76"/>
      <c r="Q201" s="76"/>
      <c r="R201" s="85"/>
      <c r="S201" s="85"/>
    </row>
    <row r="202" spans="1:19" x14ac:dyDescent="0.25">
      <c r="A202" s="85"/>
      <c r="B202" s="100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76"/>
      <c r="O202" s="76"/>
      <c r="P202" s="76"/>
      <c r="Q202" s="76"/>
      <c r="R202" s="85"/>
      <c r="S202" s="85"/>
    </row>
    <row r="203" spans="1:19" x14ac:dyDescent="0.25">
      <c r="A203" s="85"/>
      <c r="B203" s="100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76"/>
      <c r="O203" s="76"/>
      <c r="P203" s="76"/>
      <c r="Q203" s="76"/>
      <c r="R203" s="85"/>
      <c r="S203" s="85"/>
    </row>
    <row r="204" spans="1:19" x14ac:dyDescent="0.25">
      <c r="A204" s="85"/>
      <c r="B204" s="100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76"/>
      <c r="O204" s="76"/>
      <c r="P204" s="76"/>
      <c r="Q204" s="76"/>
      <c r="R204" s="85"/>
      <c r="S204" s="85"/>
    </row>
    <row r="205" spans="1:19" x14ac:dyDescent="0.25">
      <c r="A205" s="85"/>
      <c r="B205" s="100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76"/>
      <c r="O205" s="76"/>
      <c r="P205" s="76"/>
      <c r="Q205" s="76"/>
      <c r="R205" s="85"/>
      <c r="S205" s="85"/>
    </row>
    <row r="206" spans="1:19" x14ac:dyDescent="0.25">
      <c r="A206" s="85"/>
      <c r="B206" s="100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76"/>
      <c r="O206" s="76"/>
      <c r="P206" s="76"/>
      <c r="Q206" s="76"/>
      <c r="R206" s="85"/>
      <c r="S206" s="85"/>
    </row>
    <row r="207" spans="1:19" x14ac:dyDescent="0.25">
      <c r="A207" s="85"/>
      <c r="B207" s="100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76"/>
      <c r="O207" s="76"/>
      <c r="P207" s="76"/>
      <c r="Q207" s="76"/>
      <c r="R207" s="85"/>
      <c r="S207" s="85"/>
    </row>
    <row r="208" spans="1:19" x14ac:dyDescent="0.25">
      <c r="A208" s="85"/>
      <c r="B208" s="100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76"/>
      <c r="O208" s="76"/>
      <c r="P208" s="76"/>
      <c r="Q208" s="76"/>
      <c r="R208" s="85"/>
      <c r="S208" s="85"/>
    </row>
    <row r="209" spans="1:19" x14ac:dyDescent="0.25">
      <c r="A209" s="85"/>
      <c r="B209" s="100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76"/>
      <c r="O209" s="76"/>
      <c r="P209" s="76"/>
      <c r="Q209" s="76"/>
      <c r="R209" s="85"/>
      <c r="S209" s="85"/>
    </row>
    <row r="210" spans="1:19" x14ac:dyDescent="0.25">
      <c r="A210" s="85"/>
      <c r="B210" s="100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76"/>
      <c r="O210" s="76"/>
      <c r="P210" s="76"/>
      <c r="Q210" s="76"/>
      <c r="R210" s="85"/>
      <c r="S210" s="85"/>
    </row>
    <row r="211" spans="1:19" x14ac:dyDescent="0.25">
      <c r="A211" s="85"/>
      <c r="B211" s="100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76"/>
      <c r="O211" s="76"/>
      <c r="P211" s="76"/>
      <c r="Q211" s="76"/>
      <c r="R211" s="85"/>
      <c r="S211" s="85"/>
    </row>
    <row r="212" spans="1:19" x14ac:dyDescent="0.25">
      <c r="A212" s="85"/>
      <c r="B212" s="100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76"/>
      <c r="O212" s="76"/>
      <c r="P212" s="76"/>
      <c r="Q212" s="76"/>
      <c r="R212" s="85"/>
      <c r="S212" s="85"/>
    </row>
    <row r="213" spans="1:19" x14ac:dyDescent="0.25">
      <c r="A213" s="85"/>
      <c r="B213" s="100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76"/>
      <c r="O213" s="76"/>
      <c r="P213" s="76"/>
      <c r="Q213" s="76"/>
      <c r="R213" s="85"/>
      <c r="S213" s="85"/>
    </row>
    <row r="214" spans="1:19" x14ac:dyDescent="0.25">
      <c r="A214" s="85"/>
      <c r="B214" s="100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76"/>
      <c r="O214" s="76"/>
      <c r="P214" s="76"/>
      <c r="Q214" s="76"/>
      <c r="R214" s="85"/>
      <c r="S214" s="85"/>
    </row>
    <row r="215" spans="1:19" x14ac:dyDescent="0.25">
      <c r="A215" s="85"/>
      <c r="B215" s="100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76"/>
      <c r="O215" s="76"/>
      <c r="P215" s="76"/>
      <c r="Q215" s="76"/>
      <c r="R215" s="85"/>
      <c r="S215" s="85"/>
    </row>
    <row r="216" spans="1:19" x14ac:dyDescent="0.25">
      <c r="A216" s="85"/>
      <c r="B216" s="100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76"/>
      <c r="O216" s="76"/>
      <c r="P216" s="76"/>
      <c r="Q216" s="76"/>
      <c r="R216" s="85"/>
      <c r="S216" s="85"/>
    </row>
    <row r="217" spans="1:19" x14ac:dyDescent="0.25">
      <c r="A217" s="85"/>
      <c r="B217" s="100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76"/>
      <c r="O217" s="76"/>
      <c r="P217" s="76"/>
      <c r="Q217" s="76"/>
      <c r="R217" s="85"/>
      <c r="S217" s="85"/>
    </row>
    <row r="218" spans="1:19" x14ac:dyDescent="0.25">
      <c r="A218" s="85"/>
      <c r="B218" s="100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76"/>
      <c r="O218" s="76"/>
      <c r="P218" s="76"/>
      <c r="Q218" s="76"/>
      <c r="R218" s="85"/>
      <c r="S218" s="85"/>
    </row>
    <row r="219" spans="1:19" x14ac:dyDescent="0.25">
      <c r="A219" s="85"/>
      <c r="B219" s="100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76"/>
      <c r="O219" s="76"/>
      <c r="P219" s="76"/>
      <c r="Q219" s="76"/>
      <c r="R219" s="85"/>
      <c r="S219" s="85"/>
    </row>
    <row r="220" spans="1:19" x14ac:dyDescent="0.25">
      <c r="A220" s="85"/>
      <c r="B220" s="100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76"/>
      <c r="O220" s="76"/>
      <c r="P220" s="76"/>
      <c r="Q220" s="76"/>
      <c r="R220" s="85"/>
      <c r="S220" s="85"/>
    </row>
    <row r="221" spans="1:19" x14ac:dyDescent="0.25">
      <c r="A221" s="85"/>
      <c r="B221" s="100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76"/>
      <c r="O221" s="76"/>
      <c r="P221" s="76"/>
      <c r="Q221" s="76"/>
      <c r="R221" s="85"/>
      <c r="S221" s="85"/>
    </row>
    <row r="222" spans="1:19" x14ac:dyDescent="0.25">
      <c r="A222" s="85"/>
      <c r="B222" s="100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76"/>
      <c r="O222" s="76"/>
      <c r="P222" s="76"/>
      <c r="Q222" s="76"/>
      <c r="R222" s="85"/>
      <c r="S222" s="85"/>
    </row>
    <row r="223" spans="1:19" x14ac:dyDescent="0.25">
      <c r="A223" s="85"/>
      <c r="B223" s="100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76"/>
      <c r="O223" s="76"/>
      <c r="P223" s="76"/>
      <c r="Q223" s="76"/>
      <c r="R223" s="85"/>
      <c r="S223" s="85"/>
    </row>
    <row r="224" spans="1:19" x14ac:dyDescent="0.25">
      <c r="A224" s="85"/>
      <c r="B224" s="100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76"/>
      <c r="O224" s="76"/>
      <c r="P224" s="76"/>
      <c r="Q224" s="76"/>
      <c r="R224" s="85"/>
      <c r="S224" s="85"/>
    </row>
    <row r="225" spans="1:19" x14ac:dyDescent="0.25">
      <c r="A225" s="85"/>
      <c r="B225" s="100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76"/>
      <c r="O225" s="76"/>
      <c r="P225" s="76"/>
      <c r="Q225" s="76"/>
      <c r="R225" s="85"/>
      <c r="S225" s="85"/>
    </row>
    <row r="226" spans="1:19" x14ac:dyDescent="0.25">
      <c r="A226" s="85"/>
      <c r="B226" s="100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76"/>
      <c r="O226" s="76"/>
      <c r="P226" s="76"/>
      <c r="Q226" s="76"/>
      <c r="R226" s="85"/>
      <c r="S226" s="85"/>
    </row>
    <row r="227" spans="1:19" x14ac:dyDescent="0.25">
      <c r="A227" s="85"/>
      <c r="B227" s="100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76"/>
      <c r="O227" s="76"/>
      <c r="P227" s="76"/>
      <c r="Q227" s="76"/>
      <c r="R227" s="85"/>
      <c r="S227" s="85"/>
    </row>
    <row r="228" spans="1:19" x14ac:dyDescent="0.25">
      <c r="A228" s="85"/>
      <c r="B228" s="100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76"/>
      <c r="O228" s="76"/>
      <c r="P228" s="76"/>
      <c r="Q228" s="76"/>
      <c r="R228" s="85"/>
      <c r="S228" s="85"/>
    </row>
    <row r="229" spans="1:19" x14ac:dyDescent="0.25">
      <c r="A229" s="85"/>
      <c r="B229" s="100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76"/>
      <c r="O229" s="76"/>
      <c r="P229" s="76"/>
      <c r="Q229" s="76"/>
      <c r="R229" s="85"/>
      <c r="S229" s="85"/>
    </row>
    <row r="230" spans="1:19" x14ac:dyDescent="0.25">
      <c r="A230" s="85"/>
      <c r="B230" s="100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76"/>
      <c r="O230" s="76"/>
      <c r="P230" s="76"/>
      <c r="Q230" s="76"/>
      <c r="R230" s="85"/>
      <c r="S230" s="85"/>
    </row>
    <row r="231" spans="1:19" x14ac:dyDescent="0.25">
      <c r="A231" s="85"/>
      <c r="B231" s="100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76"/>
      <c r="O231" s="76"/>
      <c r="P231" s="76"/>
      <c r="Q231" s="76"/>
      <c r="R231" s="85"/>
      <c r="S231" s="85"/>
    </row>
    <row r="232" spans="1:19" x14ac:dyDescent="0.25">
      <c r="A232" s="85"/>
      <c r="B232" s="100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76"/>
      <c r="O232" s="76"/>
      <c r="P232" s="76"/>
      <c r="Q232" s="76"/>
      <c r="R232" s="85"/>
      <c r="S232" s="85"/>
    </row>
    <row r="233" spans="1:19" x14ac:dyDescent="0.25">
      <c r="A233" s="85"/>
      <c r="B233" s="100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76"/>
      <c r="O233" s="76"/>
      <c r="P233" s="76"/>
      <c r="Q233" s="76"/>
      <c r="R233" s="85"/>
      <c r="S233" s="85"/>
    </row>
    <row r="234" spans="1:19" x14ac:dyDescent="0.25">
      <c r="A234" s="85"/>
      <c r="B234" s="100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76"/>
      <c r="O234" s="76"/>
      <c r="P234" s="76"/>
      <c r="Q234" s="76"/>
      <c r="R234" s="85"/>
      <c r="S234" s="85"/>
    </row>
    <row r="235" spans="1:19" x14ac:dyDescent="0.25">
      <c r="A235" s="85"/>
      <c r="B235" s="100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76"/>
      <c r="O235" s="76"/>
      <c r="P235" s="76"/>
      <c r="Q235" s="76"/>
      <c r="R235" s="85"/>
      <c r="S235" s="85"/>
    </row>
    <row r="236" spans="1:19" x14ac:dyDescent="0.25">
      <c r="A236" s="85"/>
      <c r="B236" s="100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76"/>
      <c r="O236" s="76"/>
      <c r="P236" s="76"/>
      <c r="Q236" s="76"/>
      <c r="R236" s="85"/>
      <c r="S236" s="85"/>
    </row>
    <row r="237" spans="1:19" x14ac:dyDescent="0.25">
      <c r="A237" s="85"/>
      <c r="B237" s="100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76"/>
      <c r="O237" s="76"/>
      <c r="P237" s="76"/>
      <c r="Q237" s="76"/>
      <c r="R237" s="85"/>
      <c r="S237" s="85"/>
    </row>
    <row r="238" spans="1:19" x14ac:dyDescent="0.25">
      <c r="A238" s="85"/>
      <c r="B238" s="100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76"/>
      <c r="O238" s="76"/>
      <c r="P238" s="76"/>
      <c r="Q238" s="76"/>
      <c r="R238" s="85"/>
      <c r="S238" s="85"/>
    </row>
    <row r="239" spans="1:19" x14ac:dyDescent="0.25">
      <c r="A239" s="85"/>
      <c r="B239" s="100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76"/>
      <c r="O239" s="76"/>
      <c r="P239" s="76"/>
      <c r="Q239" s="76"/>
      <c r="R239" s="85"/>
      <c r="S239" s="85"/>
    </row>
    <row r="240" spans="1:19" x14ac:dyDescent="0.25">
      <c r="A240" s="85"/>
      <c r="B240" s="100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76"/>
      <c r="O240" s="76"/>
      <c r="P240" s="76"/>
      <c r="Q240" s="76"/>
      <c r="R240" s="85"/>
      <c r="S240" s="85"/>
    </row>
    <row r="241" spans="1:19" x14ac:dyDescent="0.25">
      <c r="A241" s="85"/>
      <c r="B241" s="100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76"/>
      <c r="O241" s="76"/>
      <c r="P241" s="76"/>
      <c r="Q241" s="76"/>
      <c r="R241" s="85"/>
      <c r="S241" s="85"/>
    </row>
    <row r="242" spans="1:19" x14ac:dyDescent="0.25">
      <c r="A242" s="85"/>
      <c r="B242" s="100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76"/>
      <c r="O242" s="76"/>
      <c r="P242" s="76"/>
      <c r="Q242" s="76"/>
      <c r="R242" s="85"/>
      <c r="S242" s="85"/>
    </row>
    <row r="243" spans="1:19" x14ac:dyDescent="0.25">
      <c r="A243" s="85"/>
      <c r="B243" s="100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76"/>
      <c r="O243" s="76"/>
      <c r="P243" s="76"/>
      <c r="Q243" s="76"/>
      <c r="R243" s="85"/>
      <c r="S243" s="85"/>
    </row>
    <row r="244" spans="1:19" x14ac:dyDescent="0.25">
      <c r="A244" s="85"/>
      <c r="B244" s="100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76"/>
      <c r="O244" s="76"/>
      <c r="P244" s="76"/>
      <c r="Q244" s="76"/>
      <c r="R244" s="85"/>
      <c r="S244" s="85"/>
    </row>
    <row r="245" spans="1:19" x14ac:dyDescent="0.25">
      <c r="A245" s="85"/>
      <c r="B245" s="100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76"/>
      <c r="O245" s="76"/>
      <c r="P245" s="76"/>
      <c r="Q245" s="76"/>
      <c r="R245" s="85"/>
      <c r="S245" s="85"/>
    </row>
    <row r="246" spans="1:19" x14ac:dyDescent="0.25">
      <c r="A246" s="85"/>
      <c r="B246" s="100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76"/>
      <c r="O246" s="76"/>
      <c r="P246" s="76"/>
      <c r="Q246" s="76"/>
      <c r="R246" s="85"/>
      <c r="S246" s="85"/>
    </row>
    <row r="247" spans="1:19" x14ac:dyDescent="0.25">
      <c r="A247" s="85"/>
      <c r="B247" s="100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76"/>
      <c r="O247" s="76"/>
      <c r="P247" s="76"/>
      <c r="Q247" s="76"/>
      <c r="R247" s="85"/>
      <c r="S247" s="85"/>
    </row>
    <row r="248" spans="1:19" x14ac:dyDescent="0.25">
      <c r="A248" s="85"/>
      <c r="B248" s="100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76"/>
      <c r="O248" s="76"/>
      <c r="P248" s="76"/>
      <c r="Q248" s="76"/>
      <c r="R248" s="85"/>
      <c r="S248" s="85"/>
    </row>
    <row r="249" spans="1:19" x14ac:dyDescent="0.25">
      <c r="A249" s="85"/>
      <c r="B249" s="100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76"/>
      <c r="O249" s="76"/>
      <c r="P249" s="76"/>
      <c r="Q249" s="76"/>
      <c r="R249" s="85"/>
      <c r="S249" s="85"/>
    </row>
    <row r="250" spans="1:19" x14ac:dyDescent="0.25">
      <c r="A250" s="85"/>
      <c r="B250" s="100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76"/>
      <c r="O250" s="76"/>
      <c r="P250" s="76"/>
      <c r="Q250" s="76"/>
      <c r="R250" s="85"/>
      <c r="S250" s="85"/>
    </row>
    <row r="251" spans="1:19" x14ac:dyDescent="0.25">
      <c r="A251" s="85"/>
      <c r="B251" s="100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76"/>
      <c r="O251" s="76"/>
      <c r="P251" s="76"/>
      <c r="Q251" s="76"/>
      <c r="R251" s="85"/>
      <c r="S251" s="85"/>
    </row>
    <row r="252" spans="1:19" x14ac:dyDescent="0.25">
      <c r="A252" s="85"/>
      <c r="B252" s="100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76"/>
      <c r="O252" s="76"/>
      <c r="P252" s="76"/>
      <c r="Q252" s="76"/>
      <c r="R252" s="85"/>
      <c r="S252" s="85"/>
    </row>
    <row r="253" spans="1:19" x14ac:dyDescent="0.25">
      <c r="A253" s="85"/>
      <c r="B253" s="100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76"/>
      <c r="O253" s="76"/>
      <c r="P253" s="76"/>
      <c r="Q253" s="76"/>
      <c r="R253" s="85"/>
      <c r="S253" s="85"/>
    </row>
    <row r="254" spans="1:19" x14ac:dyDescent="0.25">
      <c r="A254" s="85"/>
      <c r="B254" s="100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76"/>
      <c r="O254" s="76"/>
      <c r="P254" s="76"/>
      <c r="Q254" s="76"/>
      <c r="R254" s="85"/>
      <c r="S254" s="85"/>
    </row>
    <row r="255" spans="1:19" x14ac:dyDescent="0.25">
      <c r="A255" s="85"/>
      <c r="B255" s="100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76"/>
      <c r="O255" s="76"/>
      <c r="P255" s="76"/>
      <c r="Q255" s="76"/>
      <c r="R255" s="85"/>
      <c r="S255" s="85"/>
    </row>
    <row r="256" spans="1:19" x14ac:dyDescent="0.25">
      <c r="A256" s="85"/>
      <c r="B256" s="100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76"/>
      <c r="O256" s="76"/>
      <c r="P256" s="76"/>
      <c r="Q256" s="76"/>
      <c r="R256" s="85"/>
      <c r="S256" s="85"/>
    </row>
    <row r="257" spans="1:19" x14ac:dyDescent="0.25">
      <c r="A257" s="85"/>
      <c r="B257" s="100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76"/>
      <c r="O257" s="76"/>
      <c r="P257" s="76"/>
      <c r="Q257" s="76"/>
      <c r="R257" s="85"/>
      <c r="S257" s="85"/>
    </row>
    <row r="258" spans="1:19" x14ac:dyDescent="0.25">
      <c r="A258" s="85"/>
      <c r="B258" s="100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76"/>
      <c r="O258" s="76"/>
      <c r="P258" s="76"/>
      <c r="Q258" s="76"/>
      <c r="R258" s="85"/>
      <c r="S258" s="85"/>
    </row>
    <row r="259" spans="1:19" x14ac:dyDescent="0.25">
      <c r="A259" s="85"/>
      <c r="B259" s="100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76"/>
      <c r="O259" s="76"/>
      <c r="P259" s="76"/>
      <c r="Q259" s="76"/>
      <c r="R259" s="85"/>
      <c r="S259" s="85"/>
    </row>
    <row r="260" spans="1:19" x14ac:dyDescent="0.25">
      <c r="A260" s="85"/>
      <c r="B260" s="100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76"/>
      <c r="O260" s="76"/>
      <c r="P260" s="76"/>
      <c r="Q260" s="76"/>
      <c r="R260" s="85"/>
      <c r="S260" s="85"/>
    </row>
    <row r="261" spans="1:19" x14ac:dyDescent="0.25">
      <c r="A261" s="85"/>
      <c r="B261" s="100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76"/>
      <c r="O261" s="76"/>
      <c r="P261" s="76"/>
      <c r="Q261" s="76"/>
      <c r="R261" s="85"/>
      <c r="S261" s="85"/>
    </row>
    <row r="262" spans="1:19" x14ac:dyDescent="0.25">
      <c r="A262" s="85"/>
      <c r="B262" s="100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76"/>
      <c r="O262" s="76"/>
      <c r="P262" s="76"/>
      <c r="Q262" s="76"/>
      <c r="R262" s="85"/>
      <c r="S262" s="85"/>
    </row>
    <row r="263" spans="1:19" x14ac:dyDescent="0.25">
      <c r="A263" s="85"/>
      <c r="B263" s="100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76"/>
      <c r="O263" s="76"/>
      <c r="P263" s="76"/>
      <c r="Q263" s="76"/>
      <c r="R263" s="85"/>
      <c r="S263" s="85"/>
    </row>
    <row r="264" spans="1:19" x14ac:dyDescent="0.25">
      <c r="A264" s="85"/>
      <c r="B264" s="100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76"/>
      <c r="O264" s="76"/>
      <c r="P264" s="76"/>
      <c r="Q264" s="76"/>
      <c r="R264" s="85"/>
      <c r="S264" s="85"/>
    </row>
    <row r="265" spans="1:19" x14ac:dyDescent="0.25">
      <c r="A265" s="85"/>
      <c r="B265" s="100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76"/>
      <c r="O265" s="76"/>
      <c r="P265" s="76"/>
      <c r="Q265" s="76"/>
      <c r="R265" s="85"/>
      <c r="S265" s="85"/>
    </row>
    <row r="266" spans="1:19" x14ac:dyDescent="0.25">
      <c r="A266" s="85"/>
      <c r="B266" s="100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76"/>
      <c r="O266" s="76"/>
      <c r="P266" s="76"/>
      <c r="Q266" s="76"/>
      <c r="R266" s="85"/>
      <c r="S266" s="85"/>
    </row>
    <row r="267" spans="1:19" x14ac:dyDescent="0.25">
      <c r="A267" s="85"/>
      <c r="B267" s="100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76"/>
      <c r="O267" s="76"/>
      <c r="P267" s="76"/>
      <c r="Q267" s="76"/>
      <c r="R267" s="85"/>
      <c r="S267" s="85"/>
    </row>
    <row r="268" spans="1:19" x14ac:dyDescent="0.25">
      <c r="A268" s="85"/>
      <c r="B268" s="100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76"/>
      <c r="O268" s="76"/>
      <c r="P268" s="76"/>
      <c r="Q268" s="76"/>
      <c r="R268" s="85"/>
      <c r="S268" s="85"/>
    </row>
    <row r="269" spans="1:19" x14ac:dyDescent="0.25">
      <c r="A269" s="85"/>
      <c r="B269" s="100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76"/>
      <c r="O269" s="76"/>
      <c r="P269" s="76"/>
      <c r="Q269" s="76"/>
      <c r="R269" s="85"/>
      <c r="S269" s="85"/>
    </row>
    <row r="270" spans="1:19" x14ac:dyDescent="0.25">
      <c r="A270" s="85"/>
      <c r="B270" s="100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76"/>
      <c r="O270" s="76"/>
      <c r="P270" s="76"/>
      <c r="Q270" s="76"/>
      <c r="R270" s="85"/>
      <c r="S270" s="85"/>
    </row>
    <row r="271" spans="1:19" x14ac:dyDescent="0.25">
      <c r="A271" s="85"/>
      <c r="B271" s="100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76"/>
      <c r="O271" s="76"/>
      <c r="P271" s="76"/>
      <c r="Q271" s="76"/>
      <c r="R271" s="85"/>
      <c r="S271" s="85"/>
    </row>
    <row r="272" spans="1:19" x14ac:dyDescent="0.25">
      <c r="A272" s="85"/>
      <c r="B272" s="100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76"/>
      <c r="O272" s="76"/>
      <c r="P272" s="76"/>
      <c r="Q272" s="76"/>
      <c r="R272" s="85"/>
      <c r="S272" s="85"/>
    </row>
    <row r="273" spans="1:19" x14ac:dyDescent="0.25">
      <c r="A273" s="85"/>
      <c r="B273" s="100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76"/>
      <c r="O273" s="76"/>
      <c r="P273" s="76"/>
      <c r="Q273" s="76"/>
      <c r="R273" s="85"/>
      <c r="S273" s="85"/>
    </row>
    <row r="274" spans="1:19" x14ac:dyDescent="0.25">
      <c r="A274" s="85"/>
      <c r="B274" s="100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76"/>
      <c r="O274" s="76"/>
      <c r="P274" s="76"/>
      <c r="Q274" s="76"/>
      <c r="R274" s="85"/>
      <c r="S274" s="85"/>
    </row>
    <row r="275" spans="1:19" x14ac:dyDescent="0.25">
      <c r="A275" s="85"/>
      <c r="B275" s="100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76"/>
      <c r="O275" s="76"/>
      <c r="P275" s="76"/>
      <c r="Q275" s="76"/>
      <c r="R275" s="85"/>
      <c r="S275" s="85"/>
    </row>
    <row r="276" spans="1:19" x14ac:dyDescent="0.25">
      <c r="A276" s="85"/>
      <c r="B276" s="100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76"/>
      <c r="O276" s="76"/>
      <c r="P276" s="76"/>
      <c r="Q276" s="76"/>
      <c r="R276" s="85"/>
      <c r="S276" s="85"/>
    </row>
    <row r="277" spans="1:19" x14ac:dyDescent="0.25">
      <c r="A277" s="85"/>
      <c r="B277" s="100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76"/>
      <c r="O277" s="76"/>
      <c r="P277" s="76"/>
      <c r="Q277" s="76"/>
      <c r="R277" s="85"/>
      <c r="S277" s="85"/>
    </row>
    <row r="278" spans="1:19" x14ac:dyDescent="0.25">
      <c r="A278" s="85"/>
      <c r="B278" s="100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76"/>
      <c r="O278" s="76"/>
      <c r="P278" s="76"/>
      <c r="Q278" s="76"/>
      <c r="R278" s="85"/>
      <c r="S278" s="85"/>
    </row>
    <row r="279" spans="1:19" x14ac:dyDescent="0.25">
      <c r="A279" s="85"/>
      <c r="B279" s="100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76"/>
      <c r="O279" s="76"/>
      <c r="P279" s="76"/>
      <c r="Q279" s="76"/>
      <c r="R279" s="85"/>
      <c r="S279" s="85"/>
    </row>
    <row r="280" spans="1:19" x14ac:dyDescent="0.25">
      <c r="A280" s="85"/>
      <c r="B280" s="100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76"/>
      <c r="O280" s="76"/>
      <c r="P280" s="76"/>
      <c r="Q280" s="76"/>
      <c r="R280" s="85"/>
      <c r="S280" s="85"/>
    </row>
    <row r="281" spans="1:19" x14ac:dyDescent="0.25">
      <c r="A281" s="85"/>
      <c r="B281" s="100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76"/>
      <c r="O281" s="76"/>
      <c r="P281" s="76"/>
      <c r="Q281" s="76"/>
      <c r="R281" s="85"/>
      <c r="S281" s="85"/>
    </row>
    <row r="282" spans="1:19" x14ac:dyDescent="0.25">
      <c r="A282" s="85"/>
      <c r="B282" s="100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76"/>
      <c r="O282" s="76"/>
      <c r="P282" s="76"/>
      <c r="Q282" s="76"/>
      <c r="R282" s="85"/>
      <c r="S282" s="85"/>
    </row>
    <row r="283" spans="1:19" x14ac:dyDescent="0.25">
      <c r="A283" s="85"/>
      <c r="B283" s="100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76"/>
      <c r="O283" s="76"/>
      <c r="P283" s="76"/>
      <c r="Q283" s="76"/>
      <c r="R283" s="85"/>
      <c r="S283" s="85"/>
    </row>
    <row r="284" spans="1:19" x14ac:dyDescent="0.25">
      <c r="A284" s="85"/>
      <c r="B284" s="100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76"/>
      <c r="O284" s="76"/>
      <c r="P284" s="76"/>
      <c r="Q284" s="76"/>
      <c r="R284" s="85"/>
      <c r="S284" s="85"/>
    </row>
    <row r="285" spans="1:19" x14ac:dyDescent="0.25">
      <c r="A285" s="85"/>
      <c r="B285" s="100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76"/>
      <c r="O285" s="76"/>
      <c r="P285" s="76"/>
      <c r="Q285" s="76"/>
      <c r="R285" s="85"/>
      <c r="S285" s="85"/>
    </row>
    <row r="286" spans="1:19" x14ac:dyDescent="0.25">
      <c r="A286" s="85"/>
      <c r="B286" s="100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76"/>
      <c r="O286" s="76"/>
      <c r="P286" s="76"/>
      <c r="Q286" s="76"/>
      <c r="R286" s="85"/>
      <c r="S286" s="85"/>
    </row>
    <row r="287" spans="1:19" x14ac:dyDescent="0.25">
      <c r="A287" s="85"/>
      <c r="B287" s="100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76"/>
      <c r="O287" s="76"/>
      <c r="P287" s="76"/>
      <c r="Q287" s="76"/>
      <c r="R287" s="85"/>
      <c r="S287" s="85"/>
    </row>
    <row r="288" spans="1:19" x14ac:dyDescent="0.25">
      <c r="A288" s="85"/>
      <c r="B288" s="100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76"/>
      <c r="O288" s="76"/>
      <c r="P288" s="76"/>
      <c r="Q288" s="76"/>
      <c r="R288" s="85"/>
      <c r="S288" s="85"/>
    </row>
    <row r="289" spans="1:19" x14ac:dyDescent="0.25">
      <c r="A289" s="85"/>
      <c r="B289" s="100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76"/>
      <c r="O289" s="76"/>
      <c r="P289" s="76"/>
      <c r="Q289" s="76"/>
      <c r="R289" s="85"/>
      <c r="S289" s="85"/>
    </row>
    <row r="290" spans="1:19" x14ac:dyDescent="0.25">
      <c r="A290" s="85"/>
      <c r="B290" s="100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76"/>
      <c r="O290" s="76"/>
      <c r="P290" s="76"/>
      <c r="Q290" s="76"/>
      <c r="R290" s="85"/>
      <c r="S290" s="85"/>
    </row>
    <row r="291" spans="1:19" x14ac:dyDescent="0.25">
      <c r="A291" s="85"/>
      <c r="B291" s="100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76"/>
      <c r="O291" s="76"/>
      <c r="P291" s="76"/>
      <c r="Q291" s="76"/>
      <c r="R291" s="85"/>
      <c r="S291" s="85"/>
    </row>
    <row r="292" spans="1:19" x14ac:dyDescent="0.25">
      <c r="A292" s="85"/>
      <c r="B292" s="100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76"/>
      <c r="O292" s="76"/>
      <c r="P292" s="76"/>
      <c r="Q292" s="76"/>
      <c r="R292" s="85"/>
      <c r="S292" s="85"/>
    </row>
    <row r="293" spans="1:19" x14ac:dyDescent="0.25">
      <c r="A293" s="85"/>
      <c r="B293" s="100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76"/>
      <c r="O293" s="76"/>
      <c r="P293" s="76"/>
      <c r="Q293" s="76"/>
      <c r="R293" s="85"/>
      <c r="S293" s="85"/>
    </row>
    <row r="294" spans="1:19" x14ac:dyDescent="0.25">
      <c r="A294" s="85"/>
      <c r="B294" s="100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76"/>
      <c r="O294" s="76"/>
      <c r="P294" s="76"/>
      <c r="Q294" s="76"/>
      <c r="R294" s="85"/>
      <c r="S294" s="85"/>
    </row>
    <row r="295" spans="1:19" x14ac:dyDescent="0.25">
      <c r="A295" s="85"/>
      <c r="B295" s="100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76"/>
      <c r="O295" s="76"/>
      <c r="P295" s="76"/>
      <c r="Q295" s="76"/>
      <c r="R295" s="85"/>
      <c r="S295" s="85"/>
    </row>
    <row r="296" spans="1:19" x14ac:dyDescent="0.25">
      <c r="A296" s="85"/>
      <c r="B296" s="100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76"/>
      <c r="O296" s="76"/>
      <c r="P296" s="76"/>
      <c r="Q296" s="76"/>
      <c r="R296" s="85"/>
      <c r="S296" s="85"/>
    </row>
    <row r="297" spans="1:19" x14ac:dyDescent="0.25">
      <c r="A297" s="85"/>
      <c r="B297" s="100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76"/>
      <c r="O297" s="76"/>
      <c r="P297" s="76"/>
      <c r="Q297" s="76"/>
      <c r="R297" s="85"/>
      <c r="S297" s="85"/>
    </row>
    <row r="298" spans="1:19" x14ac:dyDescent="0.25">
      <c r="A298" s="85"/>
      <c r="B298" s="100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76"/>
      <c r="O298" s="76"/>
      <c r="P298" s="76"/>
      <c r="Q298" s="76"/>
      <c r="R298" s="85"/>
      <c r="S298" s="85"/>
    </row>
    <row r="299" spans="1:19" x14ac:dyDescent="0.25">
      <c r="A299" s="85"/>
      <c r="B299" s="100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76"/>
      <c r="O299" s="76"/>
      <c r="P299" s="76"/>
      <c r="Q299" s="76"/>
      <c r="R299" s="85"/>
      <c r="S299" s="85"/>
    </row>
    <row r="300" spans="1:19" x14ac:dyDescent="0.25">
      <c r="A300" s="85"/>
      <c r="B300" s="100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76"/>
      <c r="O300" s="76"/>
      <c r="P300" s="76"/>
      <c r="Q300" s="76"/>
      <c r="R300" s="85"/>
      <c r="S300" s="85"/>
    </row>
    <row r="301" spans="1:19" x14ac:dyDescent="0.25">
      <c r="A301" s="85"/>
      <c r="B301" s="100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76"/>
      <c r="O301" s="76"/>
      <c r="P301" s="76"/>
      <c r="Q301" s="76"/>
      <c r="R301" s="85"/>
      <c r="S301" s="85"/>
    </row>
    <row r="302" spans="1:19" x14ac:dyDescent="0.25">
      <c r="A302" s="85"/>
      <c r="B302" s="100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76"/>
      <c r="O302" s="76"/>
      <c r="P302" s="76"/>
      <c r="Q302" s="76"/>
      <c r="R302" s="85"/>
      <c r="S302" s="85"/>
    </row>
    <row r="303" spans="1:19" x14ac:dyDescent="0.25">
      <c r="A303" s="85"/>
      <c r="B303" s="100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76"/>
      <c r="O303" s="76"/>
      <c r="P303" s="76"/>
      <c r="Q303" s="76"/>
      <c r="R303" s="85"/>
      <c r="S303" s="85"/>
    </row>
    <row r="304" spans="1:19" x14ac:dyDescent="0.25">
      <c r="A304" s="85"/>
      <c r="B304" s="100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76"/>
      <c r="O304" s="76"/>
      <c r="P304" s="76"/>
      <c r="Q304" s="76"/>
      <c r="R304" s="85"/>
      <c r="S304" s="85"/>
    </row>
    <row r="305" spans="1:19" x14ac:dyDescent="0.25">
      <c r="A305" s="85"/>
      <c r="B305" s="100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76"/>
      <c r="O305" s="76"/>
      <c r="P305" s="76"/>
      <c r="Q305" s="76"/>
      <c r="R305" s="85"/>
      <c r="S305" s="85"/>
    </row>
    <row r="306" spans="1:19" x14ac:dyDescent="0.25">
      <c r="A306" s="85"/>
      <c r="B306" s="100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76"/>
      <c r="O306" s="76"/>
      <c r="P306" s="76"/>
      <c r="Q306" s="76"/>
      <c r="R306" s="85"/>
      <c r="S306" s="85"/>
    </row>
    <row r="307" spans="1:19" x14ac:dyDescent="0.25">
      <c r="A307" s="85"/>
      <c r="B307" s="100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76"/>
      <c r="O307" s="76"/>
      <c r="P307" s="76"/>
      <c r="Q307" s="76"/>
      <c r="R307" s="85"/>
      <c r="S307" s="85"/>
    </row>
    <row r="308" spans="1:19" x14ac:dyDescent="0.25">
      <c r="A308" s="85"/>
      <c r="B308" s="100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76"/>
      <c r="O308" s="76"/>
      <c r="P308" s="76"/>
      <c r="Q308" s="76"/>
      <c r="R308" s="85"/>
      <c r="S308" s="85"/>
    </row>
    <row r="309" spans="1:19" x14ac:dyDescent="0.25">
      <c r="A309" s="85"/>
      <c r="B309" s="100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76"/>
      <c r="O309" s="76"/>
      <c r="P309" s="76"/>
      <c r="Q309" s="76"/>
      <c r="R309" s="85"/>
      <c r="S309" s="85"/>
    </row>
    <row r="310" spans="1:19" x14ac:dyDescent="0.25">
      <c r="A310" s="85"/>
      <c r="B310" s="100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76"/>
      <c r="O310" s="76"/>
      <c r="P310" s="76"/>
      <c r="Q310" s="76"/>
      <c r="R310" s="85"/>
      <c r="S310" s="85"/>
    </row>
    <row r="311" spans="1:19" x14ac:dyDescent="0.25">
      <c r="A311" s="85"/>
      <c r="B311" s="100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76"/>
      <c r="O311" s="76"/>
      <c r="P311" s="76"/>
      <c r="Q311" s="76"/>
      <c r="R311" s="85"/>
      <c r="S311" s="85"/>
    </row>
    <row r="312" spans="1:19" x14ac:dyDescent="0.25">
      <c r="A312" s="85"/>
      <c r="B312" s="100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76"/>
      <c r="O312" s="76"/>
      <c r="P312" s="76"/>
      <c r="Q312" s="76"/>
      <c r="R312" s="85"/>
      <c r="S312" s="85"/>
    </row>
    <row r="313" spans="1:19" x14ac:dyDescent="0.25">
      <c r="A313" s="85"/>
      <c r="B313" s="100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76"/>
      <c r="O313" s="76"/>
      <c r="P313" s="76"/>
      <c r="Q313" s="76"/>
      <c r="R313" s="85"/>
      <c r="S313" s="85"/>
    </row>
    <row r="314" spans="1:19" x14ac:dyDescent="0.25">
      <c r="A314" s="85"/>
      <c r="B314" s="100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76"/>
      <c r="O314" s="76"/>
      <c r="P314" s="76"/>
      <c r="Q314" s="76"/>
      <c r="R314" s="85"/>
      <c r="S314" s="85"/>
    </row>
    <row r="315" spans="1:19" x14ac:dyDescent="0.25">
      <c r="A315" s="85"/>
      <c r="B315" s="100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76"/>
      <c r="O315" s="76"/>
      <c r="P315" s="76"/>
      <c r="Q315" s="76"/>
      <c r="R315" s="85"/>
      <c r="S315" s="85"/>
    </row>
    <row r="316" spans="1:19" x14ac:dyDescent="0.25">
      <c r="A316" s="85"/>
      <c r="B316" s="100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76"/>
      <c r="O316" s="76"/>
      <c r="P316" s="76"/>
      <c r="Q316" s="76"/>
      <c r="R316" s="85"/>
      <c r="S316" s="85"/>
    </row>
    <row r="317" spans="1:19" x14ac:dyDescent="0.25">
      <c r="A317" s="85"/>
      <c r="B317" s="100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76"/>
      <c r="O317" s="76"/>
      <c r="P317" s="76"/>
      <c r="Q317" s="76"/>
      <c r="R317" s="85"/>
      <c r="S317" s="85"/>
    </row>
    <row r="318" spans="1:19" x14ac:dyDescent="0.25">
      <c r="A318" s="85"/>
      <c r="B318" s="100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76"/>
      <c r="O318" s="76"/>
      <c r="P318" s="76"/>
      <c r="Q318" s="76"/>
      <c r="R318" s="85"/>
      <c r="S318" s="85"/>
    </row>
    <row r="319" spans="1:19" x14ac:dyDescent="0.25">
      <c r="A319" s="85"/>
      <c r="B319" s="100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76"/>
      <c r="O319" s="76"/>
      <c r="P319" s="76"/>
      <c r="Q319" s="76"/>
      <c r="R319" s="85"/>
      <c r="S319" s="85"/>
    </row>
    <row r="320" spans="1:19" x14ac:dyDescent="0.25">
      <c r="A320" s="85"/>
      <c r="B320" s="100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76"/>
      <c r="O320" s="76"/>
      <c r="P320" s="76"/>
      <c r="Q320" s="76"/>
      <c r="R320" s="85"/>
      <c r="S320" s="85"/>
    </row>
    <row r="321" spans="1:19" x14ac:dyDescent="0.25">
      <c r="A321" s="85"/>
      <c r="B321" s="100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76"/>
      <c r="O321" s="76"/>
      <c r="P321" s="76"/>
      <c r="Q321" s="76"/>
      <c r="R321" s="85"/>
      <c r="S321" s="85"/>
    </row>
    <row r="322" spans="1:19" x14ac:dyDescent="0.25">
      <c r="A322" s="85"/>
      <c r="B322" s="100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76"/>
      <c r="O322" s="76"/>
      <c r="P322" s="76"/>
      <c r="Q322" s="76"/>
      <c r="R322" s="85"/>
      <c r="S322" s="85"/>
    </row>
    <row r="323" spans="1:19" x14ac:dyDescent="0.25">
      <c r="A323" s="85"/>
      <c r="B323" s="100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76"/>
      <c r="O323" s="76"/>
      <c r="P323" s="76"/>
      <c r="Q323" s="76"/>
      <c r="R323" s="85"/>
      <c r="S323" s="85"/>
    </row>
    <row r="324" spans="1:19" x14ac:dyDescent="0.25">
      <c r="A324" s="85"/>
      <c r="B324" s="100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76"/>
      <c r="O324" s="76"/>
      <c r="P324" s="76"/>
      <c r="Q324" s="76"/>
      <c r="R324" s="85"/>
      <c r="S324" s="85"/>
    </row>
    <row r="325" spans="1:19" x14ac:dyDescent="0.25">
      <c r="A325" s="85"/>
      <c r="B325" s="100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76"/>
      <c r="O325" s="76"/>
      <c r="P325" s="76"/>
      <c r="Q325" s="76"/>
      <c r="R325" s="85"/>
      <c r="S325" s="85"/>
    </row>
    <row r="326" spans="1:19" x14ac:dyDescent="0.25">
      <c r="A326" s="85"/>
      <c r="B326" s="100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76"/>
      <c r="O326" s="76"/>
      <c r="P326" s="76"/>
      <c r="Q326" s="76"/>
      <c r="R326" s="85"/>
      <c r="S326" s="85"/>
    </row>
    <row r="327" spans="1:19" x14ac:dyDescent="0.25">
      <c r="A327" s="85"/>
      <c r="B327" s="100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76"/>
      <c r="O327" s="76"/>
      <c r="P327" s="76"/>
      <c r="Q327" s="76"/>
      <c r="R327" s="85"/>
      <c r="S327" s="85"/>
    </row>
    <row r="328" spans="1:19" x14ac:dyDescent="0.25">
      <c r="A328" s="85"/>
      <c r="B328" s="100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76"/>
      <c r="O328" s="76"/>
      <c r="P328" s="76"/>
      <c r="Q328" s="76"/>
      <c r="R328" s="85"/>
      <c r="S328" s="85"/>
    </row>
    <row r="329" spans="1:19" x14ac:dyDescent="0.25">
      <c r="A329" s="85"/>
      <c r="B329" s="100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76"/>
      <c r="O329" s="76"/>
      <c r="P329" s="76"/>
      <c r="Q329" s="76"/>
      <c r="R329" s="85"/>
      <c r="S329" s="85"/>
    </row>
    <row r="330" spans="1:19" x14ac:dyDescent="0.25">
      <c r="A330" s="85"/>
      <c r="B330" s="100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76"/>
      <c r="O330" s="76"/>
      <c r="P330" s="76"/>
      <c r="Q330" s="76"/>
      <c r="R330" s="85"/>
      <c r="S330" s="85"/>
    </row>
    <row r="331" spans="1:19" x14ac:dyDescent="0.25">
      <c r="A331" s="85"/>
      <c r="B331" s="100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76"/>
      <c r="O331" s="76"/>
      <c r="P331" s="76"/>
      <c r="Q331" s="76"/>
      <c r="R331" s="85"/>
      <c r="S331" s="85"/>
    </row>
    <row r="332" spans="1:19" x14ac:dyDescent="0.25">
      <c r="A332" s="85"/>
      <c r="B332" s="100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76"/>
      <c r="O332" s="76"/>
      <c r="P332" s="76"/>
      <c r="Q332" s="76"/>
      <c r="R332" s="85"/>
      <c r="S332" s="85"/>
    </row>
    <row r="333" spans="1:19" x14ac:dyDescent="0.25">
      <c r="A333" s="85"/>
      <c r="B333" s="100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76"/>
      <c r="O333" s="76"/>
      <c r="P333" s="76"/>
      <c r="Q333" s="76"/>
      <c r="R333" s="85"/>
      <c r="S333" s="85"/>
    </row>
    <row r="334" spans="1:19" x14ac:dyDescent="0.25">
      <c r="A334" s="85"/>
      <c r="B334" s="100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76"/>
      <c r="O334" s="76"/>
      <c r="P334" s="76"/>
      <c r="Q334" s="76"/>
      <c r="R334" s="85"/>
      <c r="S334" s="85"/>
    </row>
    <row r="335" spans="1:19" x14ac:dyDescent="0.25">
      <c r="A335" s="85"/>
      <c r="B335" s="100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76"/>
      <c r="O335" s="76"/>
      <c r="P335" s="76"/>
      <c r="Q335" s="76"/>
      <c r="R335" s="85"/>
      <c r="S335" s="85"/>
    </row>
    <row r="336" spans="1:19" x14ac:dyDescent="0.25">
      <c r="A336" s="85"/>
      <c r="B336" s="100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76"/>
      <c r="O336" s="76"/>
      <c r="P336" s="76"/>
      <c r="Q336" s="76"/>
      <c r="R336" s="85"/>
      <c r="S336" s="85"/>
    </row>
    <row r="337" spans="1:19" x14ac:dyDescent="0.25">
      <c r="A337" s="85"/>
      <c r="B337" s="100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76"/>
      <c r="O337" s="76"/>
      <c r="P337" s="76"/>
      <c r="Q337" s="76"/>
      <c r="R337" s="85"/>
      <c r="S337" s="85"/>
    </row>
    <row r="338" spans="1:19" x14ac:dyDescent="0.25">
      <c r="A338" s="85"/>
      <c r="B338" s="100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76"/>
      <c r="O338" s="76"/>
      <c r="P338" s="76"/>
      <c r="Q338" s="76"/>
      <c r="R338" s="85"/>
      <c r="S338" s="85"/>
    </row>
    <row r="339" spans="1:19" x14ac:dyDescent="0.25">
      <c r="A339" s="85"/>
      <c r="B339" s="100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76"/>
      <c r="O339" s="76"/>
      <c r="P339" s="76"/>
      <c r="Q339" s="76"/>
      <c r="R339" s="85"/>
      <c r="S339" s="85"/>
    </row>
    <row r="340" spans="1:19" x14ac:dyDescent="0.25">
      <c r="A340" s="85"/>
      <c r="B340" s="100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76"/>
      <c r="O340" s="76"/>
      <c r="P340" s="76"/>
      <c r="Q340" s="76"/>
      <c r="R340" s="85"/>
      <c r="S340" s="85"/>
    </row>
    <row r="341" spans="1:19" x14ac:dyDescent="0.25">
      <c r="A341" s="85"/>
      <c r="B341" s="100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76"/>
      <c r="O341" s="76"/>
      <c r="P341" s="76"/>
      <c r="Q341" s="76"/>
      <c r="R341" s="85"/>
      <c r="S341" s="85"/>
    </row>
    <row r="342" spans="1:19" x14ac:dyDescent="0.25">
      <c r="A342" s="85"/>
      <c r="B342" s="100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76"/>
      <c r="O342" s="76"/>
      <c r="P342" s="76"/>
      <c r="Q342" s="76"/>
      <c r="R342" s="85"/>
      <c r="S342" s="85"/>
    </row>
    <row r="343" spans="1:19" x14ac:dyDescent="0.25">
      <c r="A343" s="85"/>
      <c r="B343" s="100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76"/>
      <c r="O343" s="76"/>
      <c r="P343" s="76"/>
      <c r="Q343" s="76"/>
      <c r="R343" s="85"/>
      <c r="S343" s="85"/>
    </row>
    <row r="344" spans="1:19" x14ac:dyDescent="0.25">
      <c r="A344" s="85"/>
      <c r="B344" s="100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76"/>
      <c r="O344" s="76"/>
      <c r="P344" s="76"/>
      <c r="Q344" s="76"/>
      <c r="R344" s="85"/>
      <c r="S344" s="85"/>
    </row>
    <row r="345" spans="1:19" x14ac:dyDescent="0.25">
      <c r="A345" s="85"/>
      <c r="B345" s="100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76"/>
      <c r="O345" s="76"/>
      <c r="P345" s="76"/>
      <c r="Q345" s="76"/>
      <c r="R345" s="85"/>
      <c r="S345" s="85"/>
    </row>
    <row r="346" spans="1:19" x14ac:dyDescent="0.25">
      <c r="A346" s="85"/>
      <c r="B346" s="100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76"/>
      <c r="O346" s="76"/>
      <c r="P346" s="76"/>
      <c r="Q346" s="76"/>
      <c r="R346" s="85"/>
      <c r="S346" s="85"/>
    </row>
    <row r="347" spans="1:19" x14ac:dyDescent="0.25">
      <c r="A347" s="85"/>
      <c r="B347" s="100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76"/>
      <c r="O347" s="76"/>
      <c r="P347" s="76"/>
      <c r="Q347" s="76"/>
      <c r="R347" s="85"/>
      <c r="S347" s="85"/>
    </row>
    <row r="348" spans="1:19" x14ac:dyDescent="0.25">
      <c r="A348" s="85"/>
      <c r="B348" s="100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76"/>
      <c r="O348" s="76"/>
      <c r="P348" s="76"/>
      <c r="Q348" s="76"/>
      <c r="R348" s="85"/>
      <c r="S348" s="85"/>
    </row>
    <row r="349" spans="1:19" x14ac:dyDescent="0.25">
      <c r="A349" s="85"/>
      <c r="B349" s="100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76"/>
      <c r="O349" s="76"/>
      <c r="P349" s="76"/>
      <c r="Q349" s="76"/>
      <c r="R349" s="85"/>
      <c r="S349" s="85"/>
    </row>
    <row r="350" spans="1:19" x14ac:dyDescent="0.25">
      <c r="A350" s="85"/>
      <c r="B350" s="100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76"/>
      <c r="O350" s="76"/>
      <c r="P350" s="76"/>
      <c r="Q350" s="76"/>
      <c r="R350" s="85"/>
      <c r="S350" s="85"/>
    </row>
    <row r="351" spans="1:19" x14ac:dyDescent="0.25">
      <c r="A351" s="85"/>
      <c r="B351" s="100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76"/>
      <c r="O351" s="76"/>
      <c r="P351" s="76"/>
      <c r="Q351" s="76"/>
      <c r="R351" s="85"/>
      <c r="S351" s="85"/>
    </row>
    <row r="352" spans="1:19" x14ac:dyDescent="0.25">
      <c r="A352" s="85"/>
      <c r="B352" s="100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76"/>
      <c r="O352" s="76"/>
      <c r="P352" s="76"/>
      <c r="Q352" s="76"/>
      <c r="R352" s="85"/>
      <c r="S352" s="85"/>
    </row>
    <row r="353" spans="1:19" x14ac:dyDescent="0.25">
      <c r="A353" s="85"/>
      <c r="B353" s="100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76"/>
      <c r="O353" s="76"/>
      <c r="P353" s="76"/>
      <c r="Q353" s="76"/>
      <c r="R353" s="85"/>
      <c r="S353" s="85"/>
    </row>
    <row r="354" spans="1:19" x14ac:dyDescent="0.25">
      <c r="A354" s="85"/>
      <c r="B354" s="100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76"/>
      <c r="O354" s="76"/>
      <c r="P354" s="76"/>
      <c r="Q354" s="76"/>
      <c r="R354" s="85"/>
      <c r="S354" s="85"/>
    </row>
    <row r="355" spans="1:19" x14ac:dyDescent="0.25">
      <c r="A355" s="85"/>
      <c r="B355" s="100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76"/>
      <c r="O355" s="76"/>
      <c r="P355" s="76"/>
      <c r="Q355" s="76"/>
      <c r="R355" s="85"/>
      <c r="S355" s="85"/>
    </row>
    <row r="356" spans="1:19" x14ac:dyDescent="0.25">
      <c r="A356" s="85"/>
      <c r="B356" s="100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76"/>
      <c r="O356" s="76"/>
      <c r="P356" s="76"/>
      <c r="Q356" s="76"/>
      <c r="R356" s="85"/>
      <c r="S356" s="85"/>
    </row>
    <row r="357" spans="1:19" x14ac:dyDescent="0.25">
      <c r="A357" s="85"/>
      <c r="B357" s="100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76"/>
      <c r="O357" s="76"/>
      <c r="P357" s="76"/>
      <c r="Q357" s="76"/>
      <c r="R357" s="85"/>
      <c r="S357" s="85"/>
    </row>
    <row r="358" spans="1:19" x14ac:dyDescent="0.25">
      <c r="A358" s="85"/>
      <c r="B358" s="100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76"/>
      <c r="O358" s="76"/>
      <c r="P358" s="76"/>
      <c r="Q358" s="76"/>
      <c r="R358" s="85"/>
      <c r="S358" s="85"/>
    </row>
    <row r="359" spans="1:19" x14ac:dyDescent="0.25">
      <c r="A359" s="85"/>
      <c r="B359" s="100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76"/>
      <c r="O359" s="76"/>
      <c r="P359" s="76"/>
      <c r="Q359" s="76"/>
      <c r="R359" s="85"/>
      <c r="S359" s="85"/>
    </row>
    <row r="360" spans="1:19" x14ac:dyDescent="0.25">
      <c r="A360" s="85"/>
      <c r="B360" s="100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76"/>
      <c r="O360" s="76"/>
      <c r="P360" s="76"/>
      <c r="Q360" s="76"/>
      <c r="R360" s="85"/>
      <c r="S360" s="85"/>
    </row>
    <row r="361" spans="1:19" x14ac:dyDescent="0.25">
      <c r="A361" s="85"/>
      <c r="B361" s="100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76"/>
      <c r="O361" s="76"/>
      <c r="P361" s="76"/>
      <c r="Q361" s="76"/>
      <c r="R361" s="85"/>
      <c r="S361" s="85"/>
    </row>
    <row r="362" spans="1:19" x14ac:dyDescent="0.25">
      <c r="A362" s="85"/>
      <c r="B362" s="100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76"/>
      <c r="O362" s="76"/>
      <c r="P362" s="76"/>
      <c r="Q362" s="76"/>
      <c r="R362" s="85"/>
      <c r="S362" s="85"/>
    </row>
    <row r="363" spans="1:19" x14ac:dyDescent="0.25">
      <c r="A363" s="85"/>
      <c r="B363" s="100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76"/>
      <c r="O363" s="76"/>
      <c r="P363" s="76"/>
      <c r="Q363" s="76"/>
      <c r="R363" s="85"/>
      <c r="S363" s="85"/>
    </row>
    <row r="364" spans="1:19" x14ac:dyDescent="0.25">
      <c r="A364" s="85"/>
      <c r="B364" s="100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76"/>
      <c r="O364" s="76"/>
      <c r="P364" s="76"/>
      <c r="Q364" s="76"/>
      <c r="R364" s="85"/>
      <c r="S364" s="85"/>
    </row>
    <row r="365" spans="1:19" x14ac:dyDescent="0.25">
      <c r="A365" s="85"/>
      <c r="B365" s="100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76"/>
      <c r="O365" s="76"/>
      <c r="P365" s="76"/>
      <c r="Q365" s="76"/>
      <c r="R365" s="85"/>
      <c r="S365" s="85"/>
    </row>
    <row r="366" spans="1:19" x14ac:dyDescent="0.25">
      <c r="A366" s="85"/>
      <c r="B366" s="100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76"/>
      <c r="O366" s="76"/>
      <c r="P366" s="76"/>
      <c r="Q366" s="76"/>
      <c r="R366" s="85"/>
      <c r="S366" s="85"/>
    </row>
    <row r="367" spans="1:19" x14ac:dyDescent="0.25">
      <c r="A367" s="85"/>
      <c r="B367" s="100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76"/>
      <c r="O367" s="76"/>
      <c r="P367" s="76"/>
      <c r="Q367" s="76"/>
      <c r="R367" s="85"/>
      <c r="S367" s="85"/>
    </row>
    <row r="368" spans="1:19" x14ac:dyDescent="0.25">
      <c r="A368" s="85"/>
      <c r="B368" s="100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76"/>
      <c r="O368" s="76"/>
      <c r="P368" s="76"/>
      <c r="Q368" s="76"/>
      <c r="R368" s="85"/>
      <c r="S368" s="85"/>
    </row>
    <row r="369" spans="1:19" x14ac:dyDescent="0.25">
      <c r="A369" s="85"/>
      <c r="B369" s="100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76"/>
      <c r="O369" s="76"/>
      <c r="P369" s="76"/>
      <c r="Q369" s="76"/>
      <c r="R369" s="85"/>
      <c r="S369" s="85"/>
    </row>
    <row r="370" spans="1:19" x14ac:dyDescent="0.25">
      <c r="A370" s="85"/>
      <c r="B370" s="100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76"/>
      <c r="O370" s="76"/>
      <c r="P370" s="76"/>
      <c r="Q370" s="76"/>
      <c r="R370" s="85"/>
      <c r="S370" s="85"/>
    </row>
    <row r="371" spans="1:19" x14ac:dyDescent="0.25">
      <c r="A371" s="85"/>
      <c r="B371" s="100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76"/>
      <c r="O371" s="76"/>
      <c r="P371" s="76"/>
      <c r="Q371" s="76"/>
      <c r="R371" s="85"/>
      <c r="S371" s="85"/>
    </row>
    <row r="372" spans="1:19" x14ac:dyDescent="0.25">
      <c r="A372" s="85"/>
      <c r="B372" s="100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76"/>
      <c r="O372" s="76"/>
      <c r="P372" s="76"/>
      <c r="Q372" s="76"/>
      <c r="R372" s="85"/>
      <c r="S372" s="85"/>
    </row>
    <row r="373" spans="1:19" x14ac:dyDescent="0.25">
      <c r="A373" s="85"/>
      <c r="B373" s="100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76"/>
      <c r="O373" s="76"/>
      <c r="P373" s="76"/>
      <c r="Q373" s="76"/>
      <c r="R373" s="85"/>
      <c r="S373" s="85"/>
    </row>
    <row r="374" spans="1:19" x14ac:dyDescent="0.25">
      <c r="A374" s="85"/>
      <c r="B374" s="100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76"/>
      <c r="O374" s="76"/>
      <c r="P374" s="76"/>
      <c r="Q374" s="76"/>
      <c r="R374" s="85"/>
      <c r="S374" s="85"/>
    </row>
    <row r="375" spans="1:19" x14ac:dyDescent="0.25">
      <c r="A375" s="85"/>
      <c r="B375" s="100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76"/>
      <c r="O375" s="76"/>
      <c r="P375" s="76"/>
      <c r="Q375" s="76"/>
      <c r="R375" s="85"/>
      <c r="S375" s="85"/>
    </row>
    <row r="376" spans="1:19" x14ac:dyDescent="0.25">
      <c r="A376" s="85"/>
      <c r="B376" s="100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76"/>
      <c r="O376" s="76"/>
      <c r="P376" s="76"/>
      <c r="Q376" s="76"/>
      <c r="R376" s="85"/>
      <c r="S376" s="85"/>
    </row>
    <row r="377" spans="1:19" x14ac:dyDescent="0.25">
      <c r="A377" s="85"/>
      <c r="B377" s="100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76"/>
      <c r="O377" s="76"/>
      <c r="P377" s="76"/>
      <c r="Q377" s="76"/>
      <c r="R377" s="85"/>
      <c r="S377" s="85"/>
    </row>
    <row r="378" spans="1:19" x14ac:dyDescent="0.25">
      <c r="A378" s="85"/>
      <c r="B378" s="100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76"/>
      <c r="O378" s="76"/>
      <c r="P378" s="76"/>
      <c r="Q378" s="76"/>
      <c r="R378" s="85"/>
      <c r="S378" s="85"/>
    </row>
    <row r="379" spans="1:19" x14ac:dyDescent="0.25">
      <c r="A379" s="85"/>
      <c r="B379" s="100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76"/>
      <c r="O379" s="76"/>
      <c r="P379" s="76"/>
      <c r="Q379" s="76"/>
      <c r="R379" s="85"/>
      <c r="S379" s="85"/>
    </row>
    <row r="380" spans="1:19" x14ac:dyDescent="0.25">
      <c r="A380" s="85"/>
      <c r="B380" s="100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76"/>
      <c r="O380" s="76"/>
      <c r="P380" s="76"/>
      <c r="Q380" s="76"/>
      <c r="R380" s="85"/>
      <c r="S380" s="85"/>
    </row>
    <row r="381" spans="1:19" x14ac:dyDescent="0.25">
      <c r="A381" s="85"/>
      <c r="B381" s="100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76"/>
      <c r="O381" s="76"/>
      <c r="P381" s="76"/>
      <c r="Q381" s="76"/>
      <c r="R381" s="85"/>
      <c r="S381" s="85"/>
    </row>
    <row r="382" spans="1:19" x14ac:dyDescent="0.25">
      <c r="A382" s="85"/>
      <c r="B382" s="100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76"/>
      <c r="O382" s="76"/>
      <c r="P382" s="76"/>
      <c r="Q382" s="76"/>
      <c r="R382" s="85"/>
      <c r="S382" s="85"/>
    </row>
    <row r="383" spans="1:19" x14ac:dyDescent="0.25">
      <c r="A383" s="85"/>
      <c r="B383" s="100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76"/>
      <c r="O383" s="76"/>
      <c r="P383" s="76"/>
      <c r="Q383" s="76"/>
      <c r="R383" s="85"/>
      <c r="S383" s="85"/>
    </row>
    <row r="384" spans="1:19" x14ac:dyDescent="0.25">
      <c r="A384" s="85"/>
      <c r="B384" s="100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76"/>
      <c r="O384" s="76"/>
      <c r="P384" s="76"/>
      <c r="Q384" s="76"/>
      <c r="R384" s="85"/>
      <c r="S384" s="85"/>
    </row>
    <row r="385" spans="1:19" x14ac:dyDescent="0.25">
      <c r="A385" s="85"/>
      <c r="B385" s="100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76"/>
      <c r="O385" s="76"/>
      <c r="P385" s="76"/>
      <c r="Q385" s="76"/>
      <c r="R385" s="85"/>
      <c r="S385" s="85"/>
    </row>
    <row r="386" spans="1:19" x14ac:dyDescent="0.25">
      <c r="A386" s="85"/>
      <c r="B386" s="100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76"/>
      <c r="O386" s="76"/>
      <c r="P386" s="76"/>
      <c r="Q386" s="76"/>
      <c r="R386" s="85"/>
      <c r="S386" s="85"/>
    </row>
    <row r="387" spans="1:19" x14ac:dyDescent="0.25">
      <c r="A387" s="85"/>
      <c r="B387" s="100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76"/>
      <c r="O387" s="76"/>
      <c r="P387" s="76"/>
      <c r="Q387" s="76"/>
      <c r="R387" s="85"/>
      <c r="S387" s="85"/>
    </row>
    <row r="388" spans="1:19" x14ac:dyDescent="0.25">
      <c r="A388" s="85"/>
      <c r="B388" s="100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76"/>
      <c r="O388" s="76"/>
      <c r="P388" s="76"/>
      <c r="Q388" s="76"/>
      <c r="R388" s="85"/>
      <c r="S388" s="85"/>
    </row>
    <row r="389" spans="1:19" x14ac:dyDescent="0.25">
      <c r="A389" s="85"/>
      <c r="B389" s="100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76"/>
      <c r="O389" s="76"/>
      <c r="P389" s="76"/>
      <c r="Q389" s="76"/>
      <c r="R389" s="85"/>
      <c r="S389" s="85"/>
    </row>
    <row r="390" spans="1:19" x14ac:dyDescent="0.25">
      <c r="A390" s="85"/>
      <c r="B390" s="100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76"/>
      <c r="O390" s="76"/>
      <c r="P390" s="76"/>
      <c r="Q390" s="76"/>
      <c r="R390" s="85"/>
      <c r="S390" s="85"/>
    </row>
    <row r="391" spans="1:19" x14ac:dyDescent="0.25">
      <c r="A391" s="85"/>
      <c r="B391" s="100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76"/>
      <c r="O391" s="76"/>
      <c r="P391" s="76"/>
      <c r="Q391" s="76"/>
      <c r="R391" s="85"/>
      <c r="S391" s="85"/>
    </row>
    <row r="392" spans="1:19" x14ac:dyDescent="0.25">
      <c r="A392" s="85"/>
      <c r="B392" s="100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76"/>
      <c r="O392" s="76"/>
      <c r="P392" s="76"/>
      <c r="Q392" s="76"/>
      <c r="R392" s="85"/>
      <c r="S392" s="85"/>
    </row>
    <row r="393" spans="1:19" x14ac:dyDescent="0.25">
      <c r="A393" s="85"/>
      <c r="B393" s="100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76"/>
      <c r="O393" s="76"/>
      <c r="P393" s="76"/>
      <c r="Q393" s="76"/>
      <c r="R393" s="85"/>
      <c r="S393" s="85"/>
    </row>
    <row r="394" spans="1:19" x14ac:dyDescent="0.25">
      <c r="A394" s="85"/>
      <c r="B394" s="100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76"/>
      <c r="O394" s="76"/>
      <c r="P394" s="76"/>
      <c r="Q394" s="76"/>
      <c r="R394" s="85"/>
      <c r="S394" s="85"/>
    </row>
    <row r="395" spans="1:19" x14ac:dyDescent="0.25">
      <c r="A395" s="85"/>
      <c r="B395" s="100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76"/>
      <c r="O395" s="76"/>
      <c r="P395" s="76"/>
      <c r="Q395" s="76"/>
      <c r="R395" s="85"/>
      <c r="S395" s="85"/>
    </row>
    <row r="396" spans="1:19" x14ac:dyDescent="0.25">
      <c r="A396" s="85"/>
      <c r="B396" s="100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76"/>
      <c r="O396" s="76"/>
      <c r="P396" s="76"/>
      <c r="Q396" s="76"/>
      <c r="R396" s="85"/>
      <c r="S396" s="85"/>
    </row>
    <row r="397" spans="1:19" x14ac:dyDescent="0.25">
      <c r="A397" s="85"/>
      <c r="B397" s="100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76"/>
      <c r="O397" s="76"/>
      <c r="P397" s="76"/>
      <c r="Q397" s="76"/>
      <c r="R397" s="85"/>
      <c r="S397" s="85"/>
    </row>
    <row r="398" spans="1:19" x14ac:dyDescent="0.25">
      <c r="A398" s="85"/>
      <c r="B398" s="100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76"/>
      <c r="O398" s="76"/>
      <c r="P398" s="76"/>
      <c r="Q398" s="76"/>
      <c r="R398" s="85"/>
      <c r="S398" s="85"/>
    </row>
    <row r="399" spans="1:19" x14ac:dyDescent="0.25">
      <c r="A399" s="85"/>
      <c r="B399" s="100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76"/>
      <c r="O399" s="76"/>
      <c r="P399" s="76"/>
      <c r="Q399" s="76"/>
      <c r="R399" s="85"/>
      <c r="S399" s="85"/>
    </row>
    <row r="400" spans="1:19" x14ac:dyDescent="0.25">
      <c r="A400" s="85"/>
      <c r="B400" s="100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76"/>
      <c r="O400" s="76"/>
      <c r="P400" s="76"/>
      <c r="Q400" s="76"/>
      <c r="R400" s="85"/>
      <c r="S400" s="85"/>
    </row>
    <row r="401" spans="1:19" x14ac:dyDescent="0.25">
      <c r="A401" s="85"/>
      <c r="B401" s="100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76"/>
      <c r="O401" s="76"/>
      <c r="P401" s="76"/>
      <c r="Q401" s="76"/>
      <c r="R401" s="85"/>
      <c r="S401" s="85"/>
    </row>
    <row r="402" spans="1:19" x14ac:dyDescent="0.25">
      <c r="A402" s="85"/>
      <c r="B402" s="100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76"/>
      <c r="O402" s="76"/>
      <c r="P402" s="76"/>
      <c r="Q402" s="76"/>
      <c r="R402" s="85"/>
      <c r="S402" s="85"/>
    </row>
    <row r="403" spans="1:19" x14ac:dyDescent="0.25">
      <c r="A403" s="85"/>
      <c r="B403" s="100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76"/>
      <c r="O403" s="76"/>
      <c r="P403" s="76"/>
      <c r="Q403" s="76"/>
      <c r="R403" s="85"/>
      <c r="S403" s="85"/>
    </row>
    <row r="404" spans="1:19" x14ac:dyDescent="0.25">
      <c r="A404" s="85"/>
      <c r="B404" s="100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76"/>
      <c r="O404" s="76"/>
      <c r="P404" s="76"/>
      <c r="Q404" s="76"/>
      <c r="R404" s="85"/>
      <c r="S404" s="85"/>
    </row>
    <row r="405" spans="1:19" x14ac:dyDescent="0.25">
      <c r="A405" s="85"/>
      <c r="B405" s="100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76"/>
      <c r="O405" s="76"/>
      <c r="P405" s="76"/>
      <c r="Q405" s="76"/>
      <c r="R405" s="85"/>
      <c r="S405" s="85"/>
    </row>
    <row r="406" spans="1:19" x14ac:dyDescent="0.25">
      <c r="A406" s="85"/>
      <c r="B406" s="100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76"/>
      <c r="O406" s="76"/>
      <c r="P406" s="76"/>
      <c r="Q406" s="76"/>
      <c r="R406" s="85"/>
      <c r="S406" s="85"/>
    </row>
    <row r="407" spans="1:19" x14ac:dyDescent="0.25">
      <c r="A407" s="85"/>
      <c r="B407" s="100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76"/>
      <c r="O407" s="76"/>
      <c r="P407" s="76"/>
      <c r="Q407" s="76"/>
      <c r="R407" s="85"/>
      <c r="S407" s="85"/>
    </row>
    <row r="408" spans="1:19" x14ac:dyDescent="0.25">
      <c r="A408" s="85"/>
      <c r="B408" s="100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76"/>
      <c r="O408" s="76"/>
      <c r="P408" s="76"/>
      <c r="Q408" s="76"/>
      <c r="R408" s="85"/>
      <c r="S408" s="85"/>
    </row>
    <row r="409" spans="1:19" x14ac:dyDescent="0.25">
      <c r="A409" s="85"/>
      <c r="B409" s="100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76"/>
      <c r="O409" s="76"/>
      <c r="P409" s="76"/>
      <c r="Q409" s="76"/>
      <c r="R409" s="85"/>
      <c r="S409" s="85"/>
    </row>
    <row r="410" spans="1:19" x14ac:dyDescent="0.25">
      <c r="A410" s="85"/>
      <c r="B410" s="100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76"/>
      <c r="O410" s="76"/>
      <c r="P410" s="76"/>
      <c r="Q410" s="76"/>
      <c r="R410" s="85"/>
      <c r="S410" s="85"/>
    </row>
    <row r="411" spans="1:19" x14ac:dyDescent="0.25">
      <c r="A411" s="85"/>
      <c r="B411" s="100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76"/>
      <c r="O411" s="76"/>
      <c r="P411" s="76"/>
      <c r="Q411" s="76"/>
      <c r="R411" s="85"/>
      <c r="S411" s="85"/>
    </row>
    <row r="412" spans="1:19" x14ac:dyDescent="0.25">
      <c r="A412" s="85"/>
      <c r="B412" s="100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76"/>
      <c r="O412" s="76"/>
      <c r="P412" s="76"/>
      <c r="Q412" s="76"/>
      <c r="R412" s="85"/>
      <c r="S412" s="85"/>
    </row>
    <row r="413" spans="1:19" x14ac:dyDescent="0.25">
      <c r="A413" s="85"/>
      <c r="B413" s="100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76"/>
      <c r="O413" s="76"/>
      <c r="P413" s="76"/>
      <c r="Q413" s="76"/>
      <c r="R413" s="85"/>
      <c r="S413" s="85"/>
    </row>
    <row r="414" spans="1:19" x14ac:dyDescent="0.25">
      <c r="A414" s="85"/>
      <c r="B414" s="100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76"/>
      <c r="O414" s="76"/>
      <c r="P414" s="76"/>
      <c r="Q414" s="76"/>
      <c r="R414" s="85"/>
      <c r="S414" s="85"/>
    </row>
    <row r="415" spans="1:19" x14ac:dyDescent="0.25">
      <c r="A415" s="85"/>
      <c r="B415" s="100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76"/>
      <c r="O415" s="76"/>
      <c r="P415" s="76"/>
      <c r="Q415" s="76"/>
      <c r="R415" s="85"/>
      <c r="S415" s="85"/>
    </row>
    <row r="416" spans="1:19" x14ac:dyDescent="0.25">
      <c r="A416" s="85"/>
      <c r="B416" s="100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76"/>
      <c r="O416" s="76"/>
      <c r="P416" s="76"/>
      <c r="Q416" s="76"/>
      <c r="R416" s="85"/>
      <c r="S416" s="85"/>
    </row>
    <row r="417" spans="1:19" x14ac:dyDescent="0.25">
      <c r="A417" s="85"/>
      <c r="B417" s="100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76"/>
      <c r="O417" s="76"/>
      <c r="P417" s="76"/>
      <c r="Q417" s="76"/>
      <c r="R417" s="85"/>
      <c r="S417" s="85"/>
    </row>
    <row r="418" spans="1:19" x14ac:dyDescent="0.25">
      <c r="A418" s="85"/>
      <c r="B418" s="100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76"/>
      <c r="O418" s="76"/>
      <c r="P418" s="76"/>
      <c r="Q418" s="76"/>
      <c r="R418" s="85"/>
      <c r="S418" s="85"/>
    </row>
    <row r="419" spans="1:19" x14ac:dyDescent="0.25">
      <c r="A419" s="85"/>
      <c r="B419" s="100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76"/>
      <c r="O419" s="76"/>
      <c r="P419" s="76"/>
      <c r="Q419" s="76"/>
      <c r="R419" s="85"/>
      <c r="S419" s="85"/>
    </row>
    <row r="420" spans="1:19" x14ac:dyDescent="0.25">
      <c r="A420" s="85"/>
      <c r="B420" s="100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76"/>
      <c r="O420" s="76"/>
      <c r="P420" s="76"/>
      <c r="Q420" s="76"/>
      <c r="R420" s="85"/>
      <c r="S420" s="85"/>
    </row>
    <row r="421" spans="1:19" x14ac:dyDescent="0.25">
      <c r="A421" s="85"/>
      <c r="B421" s="100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76"/>
      <c r="O421" s="76"/>
      <c r="P421" s="76"/>
      <c r="Q421" s="76"/>
      <c r="R421" s="85"/>
      <c r="S421" s="85"/>
    </row>
    <row r="422" spans="1:19" x14ac:dyDescent="0.25">
      <c r="A422" s="85"/>
      <c r="B422" s="100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76"/>
      <c r="O422" s="76"/>
      <c r="P422" s="76"/>
      <c r="Q422" s="76"/>
      <c r="R422" s="85"/>
      <c r="S422" s="85"/>
    </row>
    <row r="423" spans="1:19" x14ac:dyDescent="0.25">
      <c r="A423" s="85"/>
      <c r="B423" s="100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76"/>
      <c r="O423" s="76"/>
      <c r="P423" s="76"/>
      <c r="Q423" s="76"/>
      <c r="R423" s="85"/>
      <c r="S423" s="85"/>
    </row>
    <row r="424" spans="1:19" x14ac:dyDescent="0.25">
      <c r="A424" s="85"/>
      <c r="B424" s="100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76"/>
      <c r="O424" s="76"/>
      <c r="P424" s="76"/>
      <c r="Q424" s="76"/>
      <c r="R424" s="85"/>
      <c r="S424" s="85"/>
    </row>
    <row r="425" spans="1:19" x14ac:dyDescent="0.25">
      <c r="A425" s="85"/>
      <c r="B425" s="100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76"/>
      <c r="O425" s="76"/>
      <c r="P425" s="76"/>
      <c r="Q425" s="76"/>
      <c r="R425" s="85"/>
      <c r="S425" s="85"/>
    </row>
    <row r="426" spans="1:19" x14ac:dyDescent="0.25">
      <c r="A426" s="85"/>
      <c r="B426" s="100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76"/>
      <c r="O426" s="76"/>
      <c r="P426" s="76"/>
      <c r="Q426" s="76"/>
      <c r="R426" s="85"/>
      <c r="S426" s="85"/>
    </row>
    <row r="427" spans="1:19" x14ac:dyDescent="0.25">
      <c r="A427" s="85"/>
      <c r="B427" s="100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76"/>
      <c r="O427" s="76"/>
      <c r="P427" s="76"/>
      <c r="Q427" s="76"/>
      <c r="R427" s="85"/>
      <c r="S427" s="85"/>
    </row>
    <row r="428" spans="1:19" x14ac:dyDescent="0.25">
      <c r="A428" s="85"/>
      <c r="B428" s="100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76"/>
      <c r="O428" s="76"/>
      <c r="P428" s="76"/>
      <c r="Q428" s="76"/>
      <c r="R428" s="85"/>
      <c r="S428" s="85"/>
    </row>
    <row r="429" spans="1:19" x14ac:dyDescent="0.25">
      <c r="A429" s="85"/>
      <c r="B429" s="100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76"/>
      <c r="O429" s="76"/>
      <c r="P429" s="76"/>
      <c r="Q429" s="76"/>
      <c r="R429" s="85"/>
      <c r="S429" s="85"/>
    </row>
    <row r="430" spans="1:19" x14ac:dyDescent="0.25">
      <c r="A430" s="85"/>
      <c r="B430" s="100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76"/>
      <c r="O430" s="76"/>
      <c r="P430" s="76"/>
      <c r="Q430" s="76"/>
      <c r="R430" s="85"/>
      <c r="S430" s="85"/>
    </row>
    <row r="431" spans="1:19" x14ac:dyDescent="0.25">
      <c r="A431" s="85"/>
      <c r="B431" s="100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76"/>
      <c r="O431" s="76"/>
      <c r="P431" s="76"/>
      <c r="Q431" s="76"/>
      <c r="R431" s="85"/>
      <c r="S431" s="85"/>
    </row>
    <row r="432" spans="1:19" x14ac:dyDescent="0.25">
      <c r="A432" s="85"/>
      <c r="B432" s="100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76"/>
      <c r="O432" s="76"/>
      <c r="P432" s="76"/>
      <c r="Q432" s="76"/>
      <c r="R432" s="85"/>
      <c r="S432" s="85"/>
    </row>
    <row r="433" spans="1:19" x14ac:dyDescent="0.25">
      <c r="A433" s="85"/>
      <c r="B433" s="100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76"/>
      <c r="O433" s="76"/>
      <c r="P433" s="76"/>
      <c r="Q433" s="76"/>
      <c r="R433" s="85"/>
      <c r="S433" s="85"/>
    </row>
    <row r="434" spans="1:19" x14ac:dyDescent="0.25">
      <c r="A434" s="85"/>
      <c r="B434" s="100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76"/>
      <c r="O434" s="76"/>
      <c r="P434" s="76"/>
      <c r="Q434" s="76"/>
      <c r="R434" s="85"/>
      <c r="S434" s="85"/>
    </row>
    <row r="435" spans="1:19" x14ac:dyDescent="0.25">
      <c r="A435" s="85"/>
      <c r="B435" s="100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76"/>
      <c r="O435" s="76"/>
      <c r="P435" s="76"/>
      <c r="Q435" s="76"/>
      <c r="R435" s="85"/>
      <c r="S435" s="85"/>
    </row>
    <row r="436" spans="1:19" x14ac:dyDescent="0.25">
      <c r="A436" s="85"/>
      <c r="B436" s="100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76"/>
      <c r="O436" s="76"/>
      <c r="P436" s="76"/>
      <c r="Q436" s="76"/>
      <c r="R436" s="85"/>
      <c r="S436" s="85"/>
    </row>
    <row r="437" spans="1:19" x14ac:dyDescent="0.25">
      <c r="A437" s="85"/>
      <c r="B437" s="100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76"/>
      <c r="O437" s="76"/>
      <c r="P437" s="76"/>
      <c r="Q437" s="76"/>
      <c r="R437" s="85"/>
      <c r="S437" s="85"/>
    </row>
    <row r="438" spans="1:19" x14ac:dyDescent="0.25">
      <c r="A438" s="85"/>
      <c r="B438" s="100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76"/>
      <c r="O438" s="76"/>
      <c r="P438" s="76"/>
      <c r="Q438" s="76"/>
      <c r="R438" s="85"/>
      <c r="S438" s="85"/>
    </row>
    <row r="439" spans="1:19" x14ac:dyDescent="0.25">
      <c r="A439" s="85"/>
      <c r="B439" s="100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76"/>
      <c r="O439" s="76"/>
      <c r="P439" s="76"/>
      <c r="Q439" s="76"/>
      <c r="R439" s="85"/>
      <c r="S439" s="85"/>
    </row>
    <row r="440" spans="1:19" x14ac:dyDescent="0.25">
      <c r="A440" s="85"/>
      <c r="B440" s="100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76"/>
      <c r="O440" s="76"/>
      <c r="P440" s="76"/>
      <c r="Q440" s="76"/>
      <c r="R440" s="85"/>
      <c r="S440" s="85"/>
    </row>
    <row r="441" spans="1:19" x14ac:dyDescent="0.25">
      <c r="A441" s="85"/>
      <c r="B441" s="100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76"/>
      <c r="O441" s="76"/>
      <c r="P441" s="76"/>
      <c r="Q441" s="76"/>
      <c r="R441" s="85"/>
      <c r="S441" s="85"/>
    </row>
    <row r="442" spans="1:19" x14ac:dyDescent="0.25">
      <c r="A442" s="85"/>
      <c r="B442" s="100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76"/>
      <c r="O442" s="76"/>
      <c r="P442" s="76"/>
      <c r="Q442" s="76"/>
      <c r="R442" s="85"/>
      <c r="S442" s="85"/>
    </row>
    <row r="443" spans="1:19" x14ac:dyDescent="0.25">
      <c r="A443" s="85"/>
      <c r="B443" s="100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76"/>
      <c r="O443" s="76"/>
      <c r="P443" s="76"/>
      <c r="Q443" s="76"/>
      <c r="R443" s="85"/>
      <c r="S443" s="85"/>
    </row>
    <row r="444" spans="1:19" x14ac:dyDescent="0.25">
      <c r="A444" s="85"/>
      <c r="B444" s="100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76"/>
      <c r="O444" s="76"/>
      <c r="P444" s="76"/>
      <c r="Q444" s="76"/>
      <c r="R444" s="85"/>
      <c r="S444" s="85"/>
    </row>
    <row r="445" spans="1:19" x14ac:dyDescent="0.25">
      <c r="A445" s="85"/>
      <c r="B445" s="100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76"/>
      <c r="O445" s="76"/>
      <c r="P445" s="76"/>
      <c r="Q445" s="76"/>
      <c r="R445" s="85"/>
      <c r="S445" s="85"/>
    </row>
    <row r="446" spans="1:19" x14ac:dyDescent="0.25">
      <c r="A446" s="85"/>
      <c r="B446" s="100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76"/>
      <c r="O446" s="76"/>
      <c r="P446" s="76"/>
      <c r="Q446" s="76"/>
      <c r="R446" s="85"/>
      <c r="S446" s="85"/>
    </row>
    <row r="447" spans="1:19" x14ac:dyDescent="0.25">
      <c r="A447" s="85"/>
      <c r="B447" s="100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76"/>
      <c r="O447" s="76"/>
      <c r="P447" s="76"/>
      <c r="Q447" s="76"/>
      <c r="R447" s="85"/>
      <c r="S447" s="85"/>
    </row>
    <row r="448" spans="1:19" x14ac:dyDescent="0.25">
      <c r="A448" s="85"/>
      <c r="B448" s="100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76"/>
      <c r="O448" s="76"/>
      <c r="P448" s="76"/>
      <c r="Q448" s="76"/>
      <c r="R448" s="85"/>
      <c r="S448" s="85"/>
    </row>
    <row r="449" spans="1:19" x14ac:dyDescent="0.25">
      <c r="A449" s="85"/>
      <c r="B449" s="100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76"/>
      <c r="O449" s="76"/>
      <c r="P449" s="76"/>
      <c r="Q449" s="76"/>
      <c r="R449" s="85"/>
      <c r="S449" s="85"/>
    </row>
    <row r="450" spans="1:19" x14ac:dyDescent="0.25">
      <c r="A450" s="85"/>
      <c r="B450" s="100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76"/>
      <c r="O450" s="76"/>
      <c r="P450" s="76"/>
      <c r="Q450" s="76"/>
      <c r="R450" s="85"/>
      <c r="S450" s="85"/>
    </row>
    <row r="451" spans="1:19" x14ac:dyDescent="0.25">
      <c r="A451" s="85"/>
      <c r="B451" s="100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76"/>
      <c r="O451" s="76"/>
      <c r="P451" s="76"/>
      <c r="Q451" s="76"/>
      <c r="R451" s="85"/>
      <c r="S451" s="85"/>
    </row>
    <row r="452" spans="1:19" x14ac:dyDescent="0.25">
      <c r="A452" s="85"/>
      <c r="B452" s="100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76"/>
      <c r="O452" s="76"/>
      <c r="P452" s="76"/>
      <c r="Q452" s="76"/>
      <c r="R452" s="85"/>
      <c r="S452" s="85"/>
    </row>
    <row r="453" spans="1:19" x14ac:dyDescent="0.25">
      <c r="A453" s="85"/>
      <c r="B453" s="100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76"/>
      <c r="O453" s="76"/>
      <c r="P453" s="76"/>
      <c r="Q453" s="76"/>
      <c r="R453" s="85"/>
      <c r="S453" s="85"/>
    </row>
    <row r="454" spans="1:19" x14ac:dyDescent="0.25">
      <c r="A454" s="85"/>
      <c r="B454" s="100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76"/>
      <c r="O454" s="76"/>
      <c r="P454" s="76"/>
      <c r="Q454" s="76"/>
      <c r="R454" s="85"/>
      <c r="S454" s="85"/>
    </row>
    <row r="455" spans="1:19" x14ac:dyDescent="0.25">
      <c r="A455" s="85"/>
      <c r="B455" s="100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76"/>
      <c r="O455" s="76"/>
      <c r="P455" s="76"/>
      <c r="Q455" s="76"/>
      <c r="R455" s="85"/>
      <c r="S455" s="85"/>
    </row>
    <row r="456" spans="1:19" x14ac:dyDescent="0.25">
      <c r="A456" s="85"/>
      <c r="B456" s="100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76"/>
      <c r="O456" s="76"/>
      <c r="P456" s="76"/>
      <c r="Q456" s="76"/>
      <c r="R456" s="85"/>
      <c r="S456" s="85"/>
    </row>
    <row r="457" spans="1:19" x14ac:dyDescent="0.25">
      <c r="A457" s="85"/>
      <c r="B457" s="100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76"/>
      <c r="O457" s="76"/>
      <c r="P457" s="76"/>
      <c r="Q457" s="76"/>
      <c r="R457" s="85"/>
      <c r="S457" s="85"/>
    </row>
    <row r="458" spans="1:19" x14ac:dyDescent="0.25">
      <c r="A458" s="85"/>
      <c r="B458" s="100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76"/>
      <c r="O458" s="76"/>
      <c r="P458" s="76"/>
      <c r="Q458" s="76"/>
      <c r="R458" s="85"/>
      <c r="S458" s="85"/>
    </row>
    <row r="459" spans="1:19" x14ac:dyDescent="0.25">
      <c r="A459" s="85"/>
      <c r="B459" s="100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76"/>
      <c r="O459" s="76"/>
      <c r="P459" s="76"/>
      <c r="Q459" s="76"/>
      <c r="R459" s="85"/>
      <c r="S459" s="85"/>
    </row>
    <row r="460" spans="1:19" x14ac:dyDescent="0.25">
      <c r="A460" s="85"/>
      <c r="B460" s="100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76"/>
      <c r="O460" s="76"/>
      <c r="P460" s="76"/>
      <c r="Q460" s="76"/>
      <c r="R460" s="85"/>
      <c r="S460" s="85"/>
    </row>
    <row r="461" spans="1:19" x14ac:dyDescent="0.25">
      <c r="A461" s="85"/>
      <c r="B461" s="100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76"/>
      <c r="O461" s="76"/>
      <c r="P461" s="76"/>
      <c r="Q461" s="76"/>
      <c r="R461" s="85"/>
      <c r="S461" s="85"/>
    </row>
    <row r="462" spans="1:19" x14ac:dyDescent="0.25">
      <c r="A462" s="85"/>
      <c r="B462" s="100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76"/>
      <c r="O462" s="76"/>
      <c r="P462" s="76"/>
      <c r="Q462" s="76"/>
      <c r="R462" s="85"/>
      <c r="S462" s="85"/>
    </row>
    <row r="463" spans="1:19" x14ac:dyDescent="0.25">
      <c r="A463" s="85"/>
      <c r="B463" s="100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76"/>
      <c r="O463" s="76"/>
      <c r="P463" s="76"/>
      <c r="Q463" s="76"/>
      <c r="R463" s="85"/>
      <c r="S463" s="85"/>
    </row>
    <row r="464" spans="1:19" x14ac:dyDescent="0.25">
      <c r="A464" s="85"/>
      <c r="B464" s="100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76"/>
      <c r="O464" s="76"/>
      <c r="P464" s="76"/>
      <c r="Q464" s="76"/>
      <c r="R464" s="85"/>
      <c r="S464" s="85"/>
    </row>
    <row r="465" spans="1:19" x14ac:dyDescent="0.25">
      <c r="A465" s="85"/>
      <c r="B465" s="100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76"/>
      <c r="O465" s="76"/>
      <c r="P465" s="76"/>
      <c r="Q465" s="76"/>
      <c r="R465" s="85"/>
      <c r="S465" s="85"/>
    </row>
    <row r="466" spans="1:19" x14ac:dyDescent="0.25">
      <c r="A466" s="85"/>
      <c r="B466" s="100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76"/>
      <c r="O466" s="76"/>
      <c r="P466" s="76"/>
      <c r="Q466" s="76"/>
      <c r="R466" s="85"/>
      <c r="S466" s="85"/>
    </row>
    <row r="467" spans="1:19" x14ac:dyDescent="0.25">
      <c r="A467" s="85"/>
      <c r="B467" s="100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76"/>
      <c r="O467" s="76"/>
      <c r="P467" s="76"/>
      <c r="Q467" s="76"/>
      <c r="R467" s="85"/>
      <c r="S467" s="85"/>
    </row>
    <row r="468" spans="1:19" x14ac:dyDescent="0.25">
      <c r="A468" s="85"/>
      <c r="B468" s="100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76"/>
      <c r="O468" s="76"/>
      <c r="P468" s="76"/>
      <c r="Q468" s="76"/>
      <c r="R468" s="85"/>
      <c r="S468" s="85"/>
    </row>
    <row r="469" spans="1:19" x14ac:dyDescent="0.25">
      <c r="A469" s="85"/>
      <c r="B469" s="100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76"/>
      <c r="O469" s="76"/>
      <c r="P469" s="76"/>
      <c r="Q469" s="76"/>
      <c r="R469" s="85"/>
      <c r="S469" s="85"/>
    </row>
    <row r="470" spans="1:19" x14ac:dyDescent="0.25">
      <c r="A470" s="85"/>
      <c r="B470" s="100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76"/>
      <c r="O470" s="76"/>
      <c r="P470" s="76"/>
      <c r="Q470" s="76"/>
      <c r="R470" s="85"/>
      <c r="S470" s="85"/>
    </row>
    <row r="471" spans="1:19" x14ac:dyDescent="0.25">
      <c r="A471" s="85"/>
      <c r="B471" s="100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76"/>
      <c r="O471" s="76"/>
      <c r="P471" s="76"/>
      <c r="Q471" s="76"/>
      <c r="R471" s="85"/>
      <c r="S471" s="85"/>
    </row>
    <row r="472" spans="1:19" x14ac:dyDescent="0.25">
      <c r="A472" s="85"/>
      <c r="B472" s="100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76"/>
      <c r="O472" s="76"/>
      <c r="P472" s="76"/>
      <c r="Q472" s="76"/>
      <c r="R472" s="85"/>
      <c r="S472" s="85"/>
    </row>
    <row r="473" spans="1:19" x14ac:dyDescent="0.25">
      <c r="A473" s="85"/>
      <c r="B473" s="100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76"/>
      <c r="O473" s="76"/>
      <c r="P473" s="76"/>
      <c r="Q473" s="76"/>
      <c r="R473" s="85"/>
      <c r="S473" s="85"/>
    </row>
    <row r="474" spans="1:19" x14ac:dyDescent="0.25">
      <c r="A474" s="85"/>
      <c r="B474" s="100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76"/>
      <c r="O474" s="76"/>
      <c r="P474" s="76"/>
      <c r="Q474" s="76"/>
      <c r="R474" s="85"/>
      <c r="S474" s="85"/>
    </row>
    <row r="475" spans="1:19" x14ac:dyDescent="0.25">
      <c r="A475" s="85"/>
      <c r="B475" s="100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76"/>
      <c r="O475" s="76"/>
      <c r="P475" s="76"/>
      <c r="Q475" s="76"/>
      <c r="R475" s="85"/>
      <c r="S475" s="85"/>
    </row>
    <row r="476" spans="1:19" x14ac:dyDescent="0.25">
      <c r="A476" s="85"/>
      <c r="B476" s="100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76"/>
      <c r="O476" s="76"/>
      <c r="P476" s="76"/>
      <c r="Q476" s="76"/>
      <c r="R476" s="85"/>
      <c r="S476" s="85"/>
    </row>
    <row r="477" spans="1:19" x14ac:dyDescent="0.25">
      <c r="A477" s="85"/>
      <c r="B477" s="100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76"/>
      <c r="O477" s="76"/>
      <c r="P477" s="76"/>
      <c r="Q477" s="76"/>
      <c r="R477" s="85"/>
      <c r="S477" s="85"/>
    </row>
    <row r="478" spans="1:19" x14ac:dyDescent="0.25">
      <c r="A478" s="85"/>
      <c r="B478" s="100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76"/>
      <c r="O478" s="76"/>
      <c r="P478" s="76"/>
      <c r="Q478" s="76"/>
      <c r="R478" s="85"/>
      <c r="S478" s="85"/>
    </row>
    <row r="479" spans="1:19" x14ac:dyDescent="0.25">
      <c r="A479" s="85"/>
      <c r="B479" s="100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76"/>
      <c r="O479" s="76"/>
      <c r="P479" s="76"/>
      <c r="Q479" s="76"/>
      <c r="R479" s="85"/>
      <c r="S479" s="85"/>
    </row>
    <row r="480" spans="1:19" x14ac:dyDescent="0.25">
      <c r="A480" s="85"/>
      <c r="B480" s="100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76"/>
      <c r="O480" s="76"/>
      <c r="P480" s="76"/>
      <c r="Q480" s="76"/>
      <c r="R480" s="85"/>
      <c r="S480" s="85"/>
    </row>
    <row r="481" spans="1:19" x14ac:dyDescent="0.25">
      <c r="A481" s="85"/>
      <c r="B481" s="100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76"/>
      <c r="O481" s="76"/>
      <c r="P481" s="76"/>
      <c r="Q481" s="76"/>
      <c r="R481" s="85"/>
      <c r="S481" s="85"/>
    </row>
    <row r="482" spans="1:19" x14ac:dyDescent="0.25">
      <c r="A482" s="85"/>
      <c r="B482" s="100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76"/>
      <c r="O482" s="76"/>
      <c r="P482" s="76"/>
      <c r="Q482" s="76"/>
      <c r="R482" s="85"/>
      <c r="S482" s="85"/>
    </row>
    <row r="483" spans="1:19" x14ac:dyDescent="0.25">
      <c r="A483" s="85"/>
      <c r="B483" s="100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76"/>
      <c r="O483" s="76"/>
      <c r="P483" s="76"/>
      <c r="Q483" s="76"/>
      <c r="R483" s="85"/>
      <c r="S483" s="85"/>
    </row>
    <row r="484" spans="1:19" x14ac:dyDescent="0.25">
      <c r="A484" s="85"/>
      <c r="B484" s="100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76"/>
      <c r="O484" s="76"/>
      <c r="P484" s="76"/>
      <c r="Q484" s="76"/>
      <c r="R484" s="85"/>
      <c r="S484" s="85"/>
    </row>
    <row r="485" spans="1:19" x14ac:dyDescent="0.25">
      <c r="A485" s="85"/>
      <c r="B485" s="100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76"/>
      <c r="O485" s="76"/>
      <c r="P485" s="76"/>
      <c r="Q485" s="76"/>
      <c r="R485" s="85"/>
      <c r="S485" s="85"/>
    </row>
    <row r="486" spans="1:19" x14ac:dyDescent="0.25">
      <c r="A486" s="85"/>
      <c r="B486" s="100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76"/>
      <c r="O486" s="76"/>
      <c r="P486" s="76"/>
      <c r="Q486" s="76"/>
      <c r="R486" s="85"/>
      <c r="S486" s="85"/>
    </row>
    <row r="487" spans="1:19" x14ac:dyDescent="0.25">
      <c r="A487" s="85"/>
      <c r="B487" s="100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76"/>
      <c r="O487" s="76"/>
      <c r="P487" s="76"/>
      <c r="Q487" s="76"/>
      <c r="R487" s="85"/>
      <c r="S487" s="85"/>
    </row>
    <row r="488" spans="1:19" x14ac:dyDescent="0.25">
      <c r="A488" s="85"/>
      <c r="B488" s="100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76"/>
      <c r="O488" s="76"/>
      <c r="P488" s="76"/>
      <c r="Q488" s="76"/>
      <c r="R488" s="85"/>
      <c r="S488" s="85"/>
    </row>
    <row r="489" spans="1:19" x14ac:dyDescent="0.25">
      <c r="A489" s="85"/>
      <c r="B489" s="100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76"/>
      <c r="O489" s="76"/>
      <c r="P489" s="76"/>
      <c r="Q489" s="76"/>
      <c r="R489" s="85"/>
      <c r="S489" s="85"/>
    </row>
    <row r="490" spans="1:19" x14ac:dyDescent="0.25">
      <c r="A490" s="85"/>
      <c r="B490" s="100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76"/>
      <c r="O490" s="76"/>
      <c r="P490" s="76"/>
      <c r="Q490" s="76"/>
      <c r="R490" s="85"/>
      <c r="S490" s="85"/>
    </row>
    <row r="491" spans="1:19" x14ac:dyDescent="0.25">
      <c r="A491" s="85"/>
      <c r="B491" s="100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76"/>
      <c r="O491" s="76"/>
      <c r="P491" s="76"/>
      <c r="Q491" s="76"/>
      <c r="R491" s="85"/>
      <c r="S491" s="85"/>
    </row>
    <row r="492" spans="1:19" x14ac:dyDescent="0.25">
      <c r="A492" s="85"/>
      <c r="B492" s="100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76"/>
      <c r="O492" s="76"/>
      <c r="P492" s="76"/>
      <c r="Q492" s="76"/>
      <c r="R492" s="85"/>
      <c r="S492" s="85"/>
    </row>
    <row r="493" spans="1:19" x14ac:dyDescent="0.25">
      <c r="A493" s="85"/>
      <c r="B493" s="100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76"/>
      <c r="O493" s="76"/>
      <c r="P493" s="76"/>
      <c r="Q493" s="76"/>
      <c r="R493" s="85"/>
      <c r="S493" s="85"/>
    </row>
    <row r="494" spans="1:19" x14ac:dyDescent="0.25">
      <c r="A494" s="85"/>
      <c r="B494" s="100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76"/>
      <c r="O494" s="76"/>
      <c r="P494" s="76"/>
      <c r="Q494" s="76"/>
      <c r="R494" s="85"/>
      <c r="S494" s="85"/>
    </row>
    <row r="495" spans="1:19" x14ac:dyDescent="0.25">
      <c r="A495" s="85"/>
      <c r="B495" s="100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76"/>
      <c r="O495" s="76"/>
      <c r="P495" s="76"/>
      <c r="Q495" s="76"/>
      <c r="R495" s="85"/>
      <c r="S495" s="85"/>
    </row>
    <row r="496" spans="1:19" x14ac:dyDescent="0.25">
      <c r="A496" s="85"/>
      <c r="B496" s="100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76"/>
      <c r="O496" s="76"/>
      <c r="P496" s="76"/>
      <c r="Q496" s="76"/>
      <c r="R496" s="85"/>
      <c r="S496" s="85"/>
    </row>
    <row r="497" spans="1:19" x14ac:dyDescent="0.25">
      <c r="A497" s="85"/>
      <c r="B497" s="100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76"/>
      <c r="O497" s="76"/>
      <c r="P497" s="76"/>
      <c r="Q497" s="76"/>
      <c r="R497" s="85"/>
      <c r="S497" s="85"/>
    </row>
    <row r="498" spans="1:19" x14ac:dyDescent="0.25">
      <c r="A498" s="85"/>
      <c r="B498" s="100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76"/>
      <c r="O498" s="76"/>
      <c r="P498" s="76"/>
      <c r="Q498" s="76"/>
      <c r="R498" s="85"/>
      <c r="S498" s="85"/>
    </row>
    <row r="499" spans="1:19" x14ac:dyDescent="0.25">
      <c r="A499" s="85"/>
      <c r="B499" s="100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76"/>
      <c r="O499" s="76"/>
      <c r="P499" s="76"/>
      <c r="Q499" s="76"/>
      <c r="R499" s="85"/>
      <c r="S499" s="85"/>
    </row>
    <row r="500" spans="1:19" x14ac:dyDescent="0.25">
      <c r="A500" s="85"/>
      <c r="B500" s="100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76"/>
      <c r="O500" s="76"/>
      <c r="P500" s="76"/>
      <c r="Q500" s="76"/>
      <c r="R500" s="85"/>
      <c r="S500" s="85"/>
    </row>
    <row r="501" spans="1:19" x14ac:dyDescent="0.25">
      <c r="A501" s="85"/>
      <c r="B501" s="100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76"/>
      <c r="O501" s="76"/>
      <c r="P501" s="76"/>
      <c r="Q501" s="76"/>
      <c r="R501" s="85"/>
      <c r="S501" s="85"/>
    </row>
    <row r="502" spans="1:19" x14ac:dyDescent="0.25">
      <c r="A502" s="85"/>
      <c r="B502" s="100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76"/>
      <c r="O502" s="76"/>
      <c r="P502" s="76"/>
      <c r="Q502" s="76"/>
      <c r="R502" s="85"/>
      <c r="S502" s="85"/>
    </row>
    <row r="503" spans="1:19" x14ac:dyDescent="0.25">
      <c r="A503" s="85"/>
      <c r="B503" s="100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76"/>
      <c r="O503" s="76"/>
      <c r="P503" s="76"/>
      <c r="Q503" s="76"/>
      <c r="R503" s="85"/>
      <c r="S503" s="85"/>
    </row>
    <row r="504" spans="1:19" x14ac:dyDescent="0.25">
      <c r="A504" s="85"/>
      <c r="B504" s="100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76"/>
      <c r="O504" s="76"/>
      <c r="P504" s="76"/>
      <c r="Q504" s="76"/>
      <c r="R504" s="85"/>
      <c r="S504" s="85"/>
    </row>
    <row r="505" spans="1:19" x14ac:dyDescent="0.25">
      <c r="A505" s="85"/>
      <c r="B505" s="100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76"/>
      <c r="O505" s="76"/>
      <c r="P505" s="76"/>
      <c r="Q505" s="76"/>
      <c r="R505" s="85"/>
      <c r="S505" s="85"/>
    </row>
    <row r="506" spans="1:19" x14ac:dyDescent="0.25">
      <c r="A506" s="85"/>
      <c r="B506" s="100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76"/>
      <c r="O506" s="76"/>
      <c r="P506" s="76"/>
      <c r="Q506" s="76"/>
      <c r="R506" s="85"/>
      <c r="S506" s="85"/>
    </row>
    <row r="507" spans="1:19" x14ac:dyDescent="0.25">
      <c r="A507" s="85"/>
      <c r="B507" s="100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76"/>
      <c r="O507" s="76"/>
      <c r="P507" s="76"/>
      <c r="Q507" s="76"/>
      <c r="R507" s="85"/>
      <c r="S507" s="85"/>
    </row>
    <row r="508" spans="1:19" x14ac:dyDescent="0.25">
      <c r="A508" s="85"/>
      <c r="B508" s="100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76"/>
      <c r="O508" s="76"/>
      <c r="P508" s="76"/>
      <c r="Q508" s="76"/>
      <c r="R508" s="85"/>
      <c r="S508" s="85"/>
    </row>
    <row r="509" spans="1:19" x14ac:dyDescent="0.25">
      <c r="A509" s="85"/>
      <c r="B509" s="100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76"/>
      <c r="O509" s="76"/>
      <c r="P509" s="76"/>
      <c r="Q509" s="76"/>
      <c r="R509" s="85"/>
      <c r="S509" s="85"/>
    </row>
    <row r="510" spans="1:19" x14ac:dyDescent="0.25">
      <c r="A510" s="85"/>
      <c r="B510" s="100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76"/>
      <c r="O510" s="76"/>
      <c r="P510" s="76"/>
      <c r="Q510" s="76"/>
      <c r="R510" s="85"/>
      <c r="S510" s="85"/>
    </row>
    <row r="511" spans="1:19" x14ac:dyDescent="0.25">
      <c r="A511" s="85"/>
      <c r="B511" s="100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76"/>
      <c r="O511" s="76"/>
      <c r="P511" s="76"/>
      <c r="Q511" s="76"/>
      <c r="R511" s="85"/>
      <c r="S511" s="85"/>
    </row>
    <row r="512" spans="1:19" x14ac:dyDescent="0.25">
      <c r="A512" s="85"/>
      <c r="B512" s="100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76"/>
      <c r="O512" s="76"/>
      <c r="P512" s="76"/>
      <c r="Q512" s="76"/>
      <c r="R512" s="85"/>
      <c r="S512" s="85"/>
    </row>
    <row r="513" spans="1:19" x14ac:dyDescent="0.25">
      <c r="A513" s="85"/>
      <c r="B513" s="100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76"/>
      <c r="O513" s="76"/>
      <c r="P513" s="76"/>
      <c r="Q513" s="76"/>
      <c r="R513" s="85"/>
      <c r="S513" s="85"/>
    </row>
    <row r="514" spans="1:19" x14ac:dyDescent="0.25">
      <c r="A514" s="85"/>
      <c r="B514" s="100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76"/>
      <c r="O514" s="76"/>
      <c r="P514" s="76"/>
      <c r="Q514" s="76"/>
      <c r="R514" s="85"/>
      <c r="S514" s="85"/>
    </row>
    <row r="515" spans="1:19" x14ac:dyDescent="0.25">
      <c r="A515" s="85"/>
      <c r="B515" s="100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76"/>
      <c r="O515" s="76"/>
      <c r="P515" s="76"/>
      <c r="Q515" s="76"/>
      <c r="R515" s="85"/>
      <c r="S515" s="85"/>
    </row>
    <row r="516" spans="1:19" x14ac:dyDescent="0.25">
      <c r="A516" s="85"/>
      <c r="B516" s="100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76"/>
      <c r="O516" s="76"/>
      <c r="P516" s="76"/>
      <c r="Q516" s="76"/>
      <c r="R516" s="85"/>
      <c r="S516" s="85"/>
    </row>
    <row r="517" spans="1:19" x14ac:dyDescent="0.25">
      <c r="A517" s="85"/>
      <c r="B517" s="100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76"/>
      <c r="O517" s="76"/>
      <c r="P517" s="76"/>
      <c r="Q517" s="76"/>
      <c r="R517" s="85"/>
      <c r="S517" s="85"/>
    </row>
    <row r="518" spans="1:19" x14ac:dyDescent="0.25">
      <c r="A518" s="85"/>
      <c r="B518" s="100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76"/>
      <c r="O518" s="76"/>
      <c r="P518" s="76"/>
      <c r="Q518" s="76"/>
      <c r="R518" s="85"/>
      <c r="S518" s="85"/>
    </row>
    <row r="519" spans="1:19" x14ac:dyDescent="0.25">
      <c r="A519" s="85"/>
      <c r="B519" s="100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76"/>
      <c r="O519" s="76"/>
      <c r="P519" s="76"/>
      <c r="Q519" s="76"/>
      <c r="R519" s="85"/>
      <c r="S519" s="85"/>
    </row>
    <row r="520" spans="1:19" x14ac:dyDescent="0.25">
      <c r="A520" s="85"/>
      <c r="B520" s="100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76"/>
      <c r="O520" s="76"/>
      <c r="P520" s="76"/>
      <c r="Q520" s="76"/>
      <c r="R520" s="85"/>
      <c r="S520" s="85"/>
    </row>
    <row r="521" spans="1:19" x14ac:dyDescent="0.25">
      <c r="A521" s="85"/>
      <c r="B521" s="100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76"/>
      <c r="O521" s="76"/>
      <c r="P521" s="76"/>
      <c r="Q521" s="76"/>
      <c r="R521" s="85"/>
      <c r="S521" s="85"/>
    </row>
    <row r="522" spans="1:19" x14ac:dyDescent="0.25">
      <c r="A522" s="85"/>
      <c r="B522" s="100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76"/>
      <c r="O522" s="76"/>
      <c r="P522" s="76"/>
      <c r="Q522" s="76"/>
      <c r="R522" s="85"/>
      <c r="S522" s="85"/>
    </row>
    <row r="523" spans="1:19" x14ac:dyDescent="0.25">
      <c r="A523" s="85"/>
      <c r="B523" s="100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76"/>
      <c r="O523" s="76"/>
      <c r="P523" s="76"/>
      <c r="Q523" s="76"/>
      <c r="R523" s="85"/>
      <c r="S523" s="85"/>
    </row>
    <row r="524" spans="1:19" x14ac:dyDescent="0.25">
      <c r="A524" s="85"/>
      <c r="B524" s="100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76"/>
      <c r="O524" s="76"/>
      <c r="P524" s="76"/>
      <c r="Q524" s="76"/>
      <c r="R524" s="85"/>
      <c r="S524" s="85"/>
    </row>
    <row r="525" spans="1:19" x14ac:dyDescent="0.25">
      <c r="A525" s="85"/>
      <c r="B525" s="100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76"/>
      <c r="O525" s="76"/>
      <c r="P525" s="76"/>
      <c r="Q525" s="76"/>
      <c r="R525" s="85"/>
      <c r="S525" s="85"/>
    </row>
    <row r="526" spans="1:19" x14ac:dyDescent="0.25">
      <c r="A526" s="85"/>
      <c r="B526" s="100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76"/>
      <c r="O526" s="76"/>
      <c r="P526" s="76"/>
      <c r="Q526" s="76"/>
      <c r="R526" s="85"/>
      <c r="S526" s="85"/>
    </row>
    <row r="527" spans="1:19" x14ac:dyDescent="0.25">
      <c r="A527" s="85"/>
      <c r="B527" s="100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76"/>
      <c r="O527" s="76"/>
      <c r="P527" s="76"/>
      <c r="Q527" s="76"/>
      <c r="R527" s="85"/>
      <c r="S527" s="85"/>
    </row>
    <row r="528" spans="1:19" x14ac:dyDescent="0.25">
      <c r="A528" s="85"/>
      <c r="B528" s="100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76"/>
      <c r="O528" s="76"/>
      <c r="P528" s="76"/>
      <c r="Q528" s="76"/>
      <c r="R528" s="85"/>
      <c r="S528" s="85"/>
    </row>
    <row r="529" spans="1:19" x14ac:dyDescent="0.25">
      <c r="A529" s="85"/>
      <c r="B529" s="100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76"/>
      <c r="O529" s="76"/>
      <c r="P529" s="76"/>
      <c r="Q529" s="76"/>
      <c r="R529" s="85"/>
      <c r="S529" s="85"/>
    </row>
    <row r="530" spans="1:19" x14ac:dyDescent="0.25">
      <c r="A530" s="85"/>
      <c r="B530" s="100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76"/>
      <c r="O530" s="76"/>
      <c r="P530" s="76"/>
      <c r="Q530" s="76"/>
      <c r="R530" s="85"/>
      <c r="S530" s="85"/>
    </row>
    <row r="531" spans="1:19" x14ac:dyDescent="0.25">
      <c r="A531" s="85"/>
      <c r="B531" s="100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76"/>
      <c r="O531" s="76"/>
      <c r="P531" s="76"/>
      <c r="Q531" s="76"/>
      <c r="R531" s="85"/>
      <c r="S531" s="85"/>
    </row>
    <row r="532" spans="1:19" x14ac:dyDescent="0.25">
      <c r="A532" s="85"/>
      <c r="B532" s="100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76"/>
      <c r="O532" s="76"/>
      <c r="P532" s="76"/>
      <c r="Q532" s="76"/>
      <c r="R532" s="85"/>
      <c r="S532" s="85"/>
    </row>
    <row r="533" spans="1:19" x14ac:dyDescent="0.25">
      <c r="A533" s="85"/>
      <c r="B533" s="100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76"/>
      <c r="O533" s="76"/>
      <c r="P533" s="76"/>
      <c r="Q533" s="76"/>
      <c r="R533" s="85"/>
      <c r="S533" s="85"/>
    </row>
    <row r="534" spans="1:19" x14ac:dyDescent="0.25">
      <c r="A534" s="85"/>
      <c r="B534" s="100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76"/>
      <c r="O534" s="76"/>
      <c r="P534" s="76"/>
      <c r="Q534" s="76"/>
      <c r="R534" s="85"/>
      <c r="S534" s="85"/>
    </row>
    <row r="535" spans="1:19" x14ac:dyDescent="0.25">
      <c r="A535" s="85"/>
      <c r="B535" s="100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76"/>
      <c r="O535" s="76"/>
      <c r="P535" s="76"/>
      <c r="Q535" s="76"/>
      <c r="R535" s="85"/>
      <c r="S535" s="85"/>
    </row>
    <row r="536" spans="1:19" x14ac:dyDescent="0.25">
      <c r="A536" s="85"/>
      <c r="B536" s="100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76"/>
      <c r="O536" s="76"/>
      <c r="P536" s="76"/>
      <c r="Q536" s="76"/>
      <c r="R536" s="85"/>
      <c r="S536" s="85"/>
    </row>
    <row r="537" spans="1:19" x14ac:dyDescent="0.25">
      <c r="A537" s="85"/>
      <c r="B537" s="100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76"/>
      <c r="O537" s="76"/>
      <c r="P537" s="76"/>
      <c r="Q537" s="76"/>
      <c r="R537" s="85"/>
      <c r="S537" s="85"/>
    </row>
    <row r="538" spans="1:19" x14ac:dyDescent="0.25">
      <c r="A538" s="85"/>
      <c r="B538" s="100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76"/>
      <c r="O538" s="76"/>
      <c r="P538" s="76"/>
      <c r="Q538" s="76"/>
      <c r="R538" s="85"/>
      <c r="S538" s="85"/>
    </row>
    <row r="539" spans="1:19" x14ac:dyDescent="0.25">
      <c r="A539" s="85"/>
      <c r="B539" s="100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76"/>
      <c r="O539" s="76"/>
      <c r="P539" s="76"/>
      <c r="Q539" s="76"/>
      <c r="R539" s="85"/>
      <c r="S539" s="85"/>
    </row>
    <row r="540" spans="1:19" x14ac:dyDescent="0.25">
      <c r="A540" s="85"/>
      <c r="B540" s="100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76"/>
      <c r="O540" s="76"/>
      <c r="P540" s="76"/>
      <c r="Q540" s="76"/>
      <c r="R540" s="85"/>
      <c r="S540" s="85"/>
    </row>
    <row r="541" spans="1:19" x14ac:dyDescent="0.25">
      <c r="A541" s="85"/>
      <c r="B541" s="100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76"/>
      <c r="O541" s="76"/>
      <c r="P541" s="76"/>
      <c r="Q541" s="76"/>
      <c r="R541" s="85"/>
      <c r="S541" s="85"/>
    </row>
    <row r="542" spans="1:19" x14ac:dyDescent="0.25">
      <c r="A542" s="85"/>
      <c r="B542" s="100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76"/>
      <c r="O542" s="76"/>
      <c r="P542" s="76"/>
      <c r="Q542" s="76"/>
      <c r="R542" s="85"/>
      <c r="S542" s="85"/>
    </row>
    <row r="543" spans="1:19" x14ac:dyDescent="0.25">
      <c r="A543" s="85"/>
      <c r="B543" s="100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76"/>
      <c r="O543" s="76"/>
      <c r="P543" s="76"/>
      <c r="Q543" s="76"/>
      <c r="R543" s="85"/>
      <c r="S543" s="85"/>
    </row>
    <row r="544" spans="1:19" x14ac:dyDescent="0.25">
      <c r="A544" s="85"/>
      <c r="B544" s="100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76"/>
      <c r="O544" s="76"/>
      <c r="P544" s="76"/>
      <c r="Q544" s="76"/>
      <c r="R544" s="85"/>
      <c r="S544" s="85"/>
    </row>
    <row r="545" spans="1:19" x14ac:dyDescent="0.25">
      <c r="A545" s="85"/>
      <c r="B545" s="100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76"/>
      <c r="O545" s="76"/>
      <c r="P545" s="76"/>
      <c r="Q545" s="76"/>
      <c r="R545" s="85"/>
      <c r="S545" s="85"/>
    </row>
    <row r="546" spans="1:19" x14ac:dyDescent="0.25">
      <c r="A546" s="85"/>
      <c r="B546" s="100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76"/>
      <c r="O546" s="76"/>
      <c r="P546" s="76"/>
      <c r="Q546" s="76"/>
      <c r="R546" s="85"/>
      <c r="S546" s="85"/>
    </row>
    <row r="547" spans="1:19" x14ac:dyDescent="0.25">
      <c r="A547" s="85"/>
      <c r="B547" s="100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76"/>
      <c r="O547" s="76"/>
      <c r="P547" s="76"/>
      <c r="Q547" s="76"/>
      <c r="R547" s="85"/>
      <c r="S547" s="85"/>
    </row>
    <row r="548" spans="1:19" x14ac:dyDescent="0.25">
      <c r="A548" s="85"/>
      <c r="B548" s="100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76"/>
      <c r="O548" s="76"/>
      <c r="P548" s="76"/>
      <c r="Q548" s="76"/>
      <c r="R548" s="85"/>
      <c r="S548" s="85"/>
    </row>
    <row r="549" spans="1:19" x14ac:dyDescent="0.25">
      <c r="A549" s="85"/>
      <c r="B549" s="100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76"/>
      <c r="O549" s="76"/>
      <c r="P549" s="76"/>
      <c r="Q549" s="76"/>
      <c r="R549" s="85"/>
      <c r="S549" s="85"/>
    </row>
    <row r="550" spans="1:19" x14ac:dyDescent="0.25">
      <c r="A550" s="85"/>
      <c r="B550" s="100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76"/>
      <c r="O550" s="76"/>
      <c r="P550" s="76"/>
      <c r="Q550" s="76"/>
      <c r="R550" s="85"/>
      <c r="S550" s="85"/>
    </row>
    <row r="551" spans="1:19" x14ac:dyDescent="0.25">
      <c r="A551" s="85"/>
      <c r="B551" s="100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76"/>
      <c r="O551" s="76"/>
      <c r="P551" s="76"/>
      <c r="Q551" s="76"/>
      <c r="R551" s="85"/>
      <c r="S551" s="85"/>
    </row>
    <row r="552" spans="1:19" x14ac:dyDescent="0.25">
      <c r="A552" s="85"/>
      <c r="B552" s="100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76"/>
      <c r="O552" s="76"/>
      <c r="P552" s="76"/>
      <c r="Q552" s="76"/>
      <c r="R552" s="85"/>
      <c r="S552" s="85"/>
    </row>
    <row r="553" spans="1:19" x14ac:dyDescent="0.25">
      <c r="A553" s="85"/>
      <c r="B553" s="100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76"/>
      <c r="O553" s="76"/>
      <c r="P553" s="76"/>
      <c r="Q553" s="76"/>
      <c r="R553" s="85"/>
      <c r="S553" s="85"/>
    </row>
    <row r="554" spans="1:19" x14ac:dyDescent="0.25">
      <c r="A554" s="85"/>
      <c r="B554" s="100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76"/>
      <c r="O554" s="76"/>
      <c r="P554" s="76"/>
      <c r="Q554" s="76"/>
      <c r="R554" s="85"/>
      <c r="S554" s="85"/>
    </row>
    <row r="555" spans="1:19" x14ac:dyDescent="0.25">
      <c r="A555" s="85"/>
      <c r="B555" s="100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76"/>
      <c r="O555" s="76"/>
      <c r="P555" s="76"/>
      <c r="Q555" s="76"/>
      <c r="R555" s="85"/>
      <c r="S555" s="85"/>
    </row>
    <row r="556" spans="1:19" x14ac:dyDescent="0.25">
      <c r="A556" s="85"/>
      <c r="B556" s="100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76"/>
      <c r="O556" s="76"/>
      <c r="P556" s="76"/>
      <c r="Q556" s="76"/>
      <c r="R556" s="85"/>
      <c r="S556" s="85"/>
    </row>
    <row r="557" spans="1:19" x14ac:dyDescent="0.25">
      <c r="A557" s="85"/>
      <c r="B557" s="100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76"/>
      <c r="O557" s="76"/>
      <c r="P557" s="76"/>
      <c r="Q557" s="76"/>
      <c r="R557" s="85"/>
      <c r="S557" s="85"/>
    </row>
    <row r="558" spans="1:19" x14ac:dyDescent="0.25">
      <c r="A558" s="85"/>
      <c r="B558" s="100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76"/>
      <c r="O558" s="76"/>
      <c r="P558" s="76"/>
      <c r="Q558" s="76"/>
      <c r="R558" s="85"/>
      <c r="S558" s="85"/>
    </row>
    <row r="559" spans="1:19" x14ac:dyDescent="0.25">
      <c r="A559" s="85"/>
      <c r="B559" s="100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76"/>
      <c r="O559" s="76"/>
      <c r="P559" s="76"/>
      <c r="Q559" s="76"/>
      <c r="R559" s="85"/>
      <c r="S559" s="85"/>
    </row>
    <row r="560" spans="1:19" x14ac:dyDescent="0.25">
      <c r="A560" s="85"/>
      <c r="B560" s="100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76"/>
      <c r="O560" s="76"/>
      <c r="P560" s="76"/>
      <c r="Q560" s="76"/>
      <c r="R560" s="85"/>
      <c r="S560" s="85"/>
    </row>
    <row r="561" spans="1:19" x14ac:dyDescent="0.25">
      <c r="A561" s="85"/>
      <c r="B561" s="100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76"/>
      <c r="O561" s="76"/>
      <c r="P561" s="76"/>
      <c r="Q561" s="76"/>
      <c r="R561" s="85"/>
      <c r="S561" s="85"/>
    </row>
    <row r="562" spans="1:19" x14ac:dyDescent="0.25">
      <c r="A562" s="85"/>
      <c r="B562" s="100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76"/>
      <c r="O562" s="76"/>
      <c r="P562" s="76"/>
      <c r="Q562" s="76"/>
      <c r="R562" s="85"/>
      <c r="S562" s="85"/>
    </row>
    <row r="563" spans="1:19" x14ac:dyDescent="0.25">
      <c r="A563" s="85"/>
      <c r="B563" s="100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76"/>
      <c r="O563" s="76"/>
      <c r="P563" s="76"/>
      <c r="Q563" s="76"/>
      <c r="R563" s="85"/>
      <c r="S563" s="85"/>
    </row>
    <row r="564" spans="1:19" x14ac:dyDescent="0.25">
      <c r="A564" s="85"/>
      <c r="B564" s="100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76"/>
      <c r="O564" s="76"/>
      <c r="P564" s="76"/>
      <c r="Q564" s="76"/>
      <c r="R564" s="85"/>
      <c r="S564" s="85"/>
    </row>
    <row r="565" spans="1:19" x14ac:dyDescent="0.25">
      <c r="A565" s="85"/>
      <c r="B565" s="100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76"/>
      <c r="O565" s="76"/>
      <c r="P565" s="76"/>
      <c r="Q565" s="76"/>
      <c r="R565" s="85"/>
      <c r="S565" s="85"/>
    </row>
    <row r="566" spans="1:19" x14ac:dyDescent="0.25">
      <c r="A566" s="85"/>
      <c r="B566" s="100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76"/>
      <c r="O566" s="76"/>
      <c r="P566" s="76"/>
      <c r="Q566" s="76"/>
      <c r="R566" s="85"/>
      <c r="S566" s="85"/>
    </row>
    <row r="567" spans="1:19" x14ac:dyDescent="0.25">
      <c r="A567" s="85"/>
      <c r="B567" s="100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76"/>
      <c r="O567" s="76"/>
      <c r="P567" s="76"/>
      <c r="Q567" s="76"/>
      <c r="R567" s="85"/>
      <c r="S567" s="85"/>
    </row>
    <row r="568" spans="1:19" x14ac:dyDescent="0.25">
      <c r="A568" s="85"/>
      <c r="B568" s="100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76"/>
      <c r="O568" s="76"/>
      <c r="P568" s="76"/>
      <c r="Q568" s="76"/>
      <c r="R568" s="85"/>
      <c r="S568" s="85"/>
    </row>
    <row r="569" spans="1:19" x14ac:dyDescent="0.25">
      <c r="A569" s="85"/>
      <c r="B569" s="100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76"/>
      <c r="O569" s="76"/>
      <c r="P569" s="76"/>
      <c r="Q569" s="76"/>
      <c r="R569" s="85"/>
      <c r="S569" s="85"/>
    </row>
    <row r="570" spans="1:19" x14ac:dyDescent="0.25">
      <c r="A570" s="85"/>
      <c r="B570" s="100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76"/>
      <c r="O570" s="76"/>
      <c r="P570" s="76"/>
      <c r="Q570" s="76"/>
      <c r="R570" s="85"/>
      <c r="S570" s="85"/>
    </row>
    <row r="571" spans="1:19" x14ac:dyDescent="0.25">
      <c r="A571" s="85"/>
      <c r="B571" s="100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76"/>
      <c r="O571" s="76"/>
      <c r="P571" s="76"/>
      <c r="Q571" s="76"/>
      <c r="R571" s="85"/>
      <c r="S571" s="85"/>
    </row>
    <row r="572" spans="1:19" x14ac:dyDescent="0.25">
      <c r="A572" s="85"/>
      <c r="B572" s="100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76"/>
      <c r="O572" s="76"/>
      <c r="P572" s="76"/>
      <c r="Q572" s="76"/>
      <c r="R572" s="85"/>
      <c r="S572" s="85"/>
    </row>
    <row r="573" spans="1:19" x14ac:dyDescent="0.25">
      <c r="A573" s="85"/>
      <c r="B573" s="100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76"/>
      <c r="O573" s="76"/>
      <c r="P573" s="76"/>
      <c r="Q573" s="76"/>
      <c r="R573" s="85"/>
      <c r="S573" s="85"/>
    </row>
    <row r="574" spans="1:19" x14ac:dyDescent="0.25">
      <c r="A574" s="85"/>
      <c r="B574" s="100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76"/>
      <c r="O574" s="76"/>
      <c r="P574" s="76"/>
      <c r="Q574" s="76"/>
      <c r="R574" s="85"/>
      <c r="S574" s="85"/>
    </row>
    <row r="575" spans="1:19" x14ac:dyDescent="0.25">
      <c r="A575" s="85"/>
      <c r="B575" s="100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76"/>
      <c r="O575" s="76"/>
      <c r="P575" s="76"/>
      <c r="Q575" s="76"/>
      <c r="R575" s="85"/>
      <c r="S575" s="85"/>
    </row>
    <row r="576" spans="1:19" x14ac:dyDescent="0.25">
      <c r="A576" s="85"/>
      <c r="B576" s="100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76"/>
      <c r="O576" s="76"/>
      <c r="P576" s="76"/>
      <c r="Q576" s="76"/>
      <c r="R576" s="85"/>
      <c r="S576" s="85"/>
    </row>
    <row r="577" spans="1:19" x14ac:dyDescent="0.25">
      <c r="A577" s="85"/>
      <c r="B577" s="100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76"/>
      <c r="O577" s="76"/>
      <c r="P577" s="76"/>
      <c r="Q577" s="76"/>
      <c r="R577" s="85"/>
      <c r="S577" s="85"/>
    </row>
    <row r="578" spans="1:19" x14ac:dyDescent="0.25">
      <c r="A578" s="85"/>
      <c r="B578" s="100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76"/>
      <c r="O578" s="76"/>
      <c r="P578" s="76"/>
      <c r="Q578" s="76"/>
      <c r="R578" s="85"/>
      <c r="S578" s="85"/>
    </row>
    <row r="579" spans="1:19" x14ac:dyDescent="0.25">
      <c r="A579" s="85"/>
      <c r="B579" s="100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76"/>
      <c r="O579" s="76"/>
      <c r="P579" s="76"/>
      <c r="Q579" s="76"/>
      <c r="R579" s="85"/>
      <c r="S579" s="85"/>
    </row>
    <row r="580" spans="1:19" x14ac:dyDescent="0.25">
      <c r="A580" s="85"/>
      <c r="B580" s="100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76"/>
      <c r="O580" s="76"/>
      <c r="P580" s="76"/>
      <c r="Q580" s="76"/>
      <c r="R580" s="85"/>
      <c r="S580" s="85"/>
    </row>
    <row r="581" spans="1:19" x14ac:dyDescent="0.25">
      <c r="A581" s="85"/>
      <c r="B581" s="100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76"/>
      <c r="O581" s="76"/>
      <c r="P581" s="76"/>
      <c r="Q581" s="76"/>
      <c r="R581" s="85"/>
      <c r="S581" s="85"/>
    </row>
    <row r="582" spans="1:19" x14ac:dyDescent="0.25">
      <c r="A582" s="85"/>
      <c r="B582" s="100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76"/>
      <c r="O582" s="76"/>
      <c r="P582" s="76"/>
      <c r="Q582" s="76"/>
      <c r="R582" s="85"/>
      <c r="S582" s="85"/>
    </row>
    <row r="583" spans="1:19" x14ac:dyDescent="0.25">
      <c r="A583" s="85"/>
      <c r="B583" s="100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76"/>
      <c r="O583" s="76"/>
      <c r="P583" s="76"/>
      <c r="Q583" s="76"/>
      <c r="R583" s="85"/>
      <c r="S583" s="85"/>
    </row>
    <row r="584" spans="1:19" x14ac:dyDescent="0.25">
      <c r="A584" s="85"/>
      <c r="B584" s="100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76"/>
      <c r="O584" s="76"/>
      <c r="P584" s="76"/>
      <c r="Q584" s="76"/>
      <c r="R584" s="85"/>
      <c r="S584" s="85"/>
    </row>
    <row r="585" spans="1:19" x14ac:dyDescent="0.25">
      <c r="A585" s="85"/>
      <c r="B585" s="100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76"/>
      <c r="O585" s="76"/>
      <c r="P585" s="76"/>
      <c r="Q585" s="76"/>
      <c r="R585" s="85"/>
      <c r="S585" s="85"/>
    </row>
    <row r="586" spans="1:19" x14ac:dyDescent="0.25">
      <c r="A586" s="85"/>
      <c r="B586" s="100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76"/>
      <c r="O586" s="76"/>
      <c r="P586" s="76"/>
      <c r="Q586" s="76"/>
      <c r="R586" s="85"/>
      <c r="S586" s="85"/>
    </row>
    <row r="587" spans="1:19" x14ac:dyDescent="0.25">
      <c r="A587" s="85"/>
      <c r="B587" s="100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76"/>
      <c r="O587" s="76"/>
      <c r="P587" s="76"/>
      <c r="Q587" s="76"/>
      <c r="R587" s="85"/>
      <c r="S587" s="85"/>
    </row>
    <row r="588" spans="1:19" x14ac:dyDescent="0.25">
      <c r="A588" s="85"/>
      <c r="B588" s="100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76"/>
      <c r="O588" s="76"/>
      <c r="P588" s="76"/>
      <c r="Q588" s="76"/>
      <c r="R588" s="85"/>
      <c r="S588" s="85"/>
    </row>
    <row r="589" spans="1:19" x14ac:dyDescent="0.25">
      <c r="A589" s="85"/>
      <c r="B589" s="100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76"/>
      <c r="O589" s="76"/>
      <c r="P589" s="76"/>
      <c r="Q589" s="76"/>
      <c r="R589" s="85"/>
      <c r="S589" s="85"/>
    </row>
    <row r="590" spans="1:19" x14ac:dyDescent="0.25">
      <c r="A590" s="85"/>
      <c r="B590" s="100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76"/>
      <c r="O590" s="76"/>
      <c r="P590" s="76"/>
      <c r="Q590" s="76"/>
      <c r="R590" s="85"/>
      <c r="S590" s="85"/>
    </row>
    <row r="591" spans="1:19" x14ac:dyDescent="0.25">
      <c r="A591" s="85"/>
      <c r="B591" s="100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76"/>
      <c r="O591" s="76"/>
      <c r="P591" s="76"/>
      <c r="Q591" s="76"/>
      <c r="R591" s="85"/>
      <c r="S591" s="85"/>
    </row>
    <row r="592" spans="1:19" x14ac:dyDescent="0.25">
      <c r="A592" s="85"/>
      <c r="B592" s="100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76"/>
      <c r="O592" s="76"/>
      <c r="P592" s="76"/>
      <c r="Q592" s="76"/>
      <c r="R592" s="85"/>
      <c r="S592" s="85"/>
    </row>
    <row r="593" spans="1:19" x14ac:dyDescent="0.25">
      <c r="A593" s="85"/>
      <c r="B593" s="100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76"/>
      <c r="O593" s="76"/>
      <c r="P593" s="76"/>
      <c r="Q593" s="76"/>
      <c r="R593" s="85"/>
      <c r="S593" s="85"/>
    </row>
    <row r="594" spans="1:19" x14ac:dyDescent="0.25">
      <c r="A594" s="85"/>
      <c r="B594" s="100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76"/>
      <c r="O594" s="76"/>
      <c r="P594" s="76"/>
      <c r="Q594" s="76"/>
      <c r="R594" s="85"/>
      <c r="S594" s="85"/>
    </row>
    <row r="595" spans="1:19" x14ac:dyDescent="0.25">
      <c r="A595" s="85"/>
      <c r="B595" s="100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76"/>
      <c r="O595" s="76"/>
      <c r="P595" s="76"/>
      <c r="Q595" s="76"/>
      <c r="R595" s="85"/>
      <c r="S595" s="85"/>
    </row>
    <row r="596" spans="1:19" x14ac:dyDescent="0.25">
      <c r="A596" s="85"/>
      <c r="B596" s="100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76"/>
      <c r="O596" s="76"/>
      <c r="P596" s="76"/>
      <c r="Q596" s="76"/>
      <c r="R596" s="85"/>
      <c r="S596" s="85"/>
    </row>
    <row r="597" spans="1:19" x14ac:dyDescent="0.25">
      <c r="A597" s="85"/>
      <c r="B597" s="100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76"/>
      <c r="O597" s="76"/>
      <c r="P597" s="76"/>
      <c r="Q597" s="76"/>
      <c r="R597" s="85"/>
      <c r="S597" s="85"/>
    </row>
    <row r="598" spans="1:19" x14ac:dyDescent="0.25">
      <c r="A598" s="85"/>
      <c r="B598" s="100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76"/>
      <c r="O598" s="76"/>
      <c r="P598" s="76"/>
      <c r="Q598" s="76"/>
      <c r="R598" s="85"/>
      <c r="S598" s="85"/>
    </row>
    <row r="599" spans="1:19" x14ac:dyDescent="0.25">
      <c r="A599" s="85"/>
      <c r="B599" s="100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76"/>
      <c r="O599" s="76"/>
      <c r="P599" s="76"/>
      <c r="Q599" s="76"/>
      <c r="R599" s="85"/>
      <c r="S599" s="85"/>
    </row>
    <row r="600" spans="1:19" x14ac:dyDescent="0.25">
      <c r="A600" s="85"/>
      <c r="B600" s="100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76"/>
      <c r="O600" s="76"/>
      <c r="P600" s="76"/>
      <c r="Q600" s="76"/>
      <c r="R600" s="85"/>
      <c r="S600" s="85"/>
    </row>
    <row r="601" spans="1:19" x14ac:dyDescent="0.25">
      <c r="A601" s="85"/>
      <c r="B601" s="100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76"/>
      <c r="O601" s="76"/>
      <c r="P601" s="76"/>
      <c r="Q601" s="76"/>
      <c r="R601" s="85"/>
      <c r="S601" s="85"/>
    </row>
    <row r="602" spans="1:19" x14ac:dyDescent="0.25">
      <c r="A602" s="85"/>
      <c r="B602" s="100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76"/>
      <c r="O602" s="76"/>
      <c r="P602" s="76"/>
      <c r="Q602" s="76"/>
      <c r="R602" s="85"/>
      <c r="S602" s="85"/>
    </row>
    <row r="603" spans="1:19" x14ac:dyDescent="0.25">
      <c r="A603" s="85"/>
      <c r="B603" s="100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76"/>
      <c r="O603" s="76"/>
      <c r="P603" s="76"/>
      <c r="Q603" s="76"/>
      <c r="R603" s="85"/>
      <c r="S603" s="85"/>
    </row>
    <row r="604" spans="1:19" x14ac:dyDescent="0.25">
      <c r="A604" s="85"/>
      <c r="B604" s="100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76"/>
      <c r="O604" s="76"/>
      <c r="P604" s="76"/>
      <c r="Q604" s="76"/>
      <c r="R604" s="85"/>
      <c r="S604" s="85"/>
    </row>
    <row r="605" spans="1:19" x14ac:dyDescent="0.25">
      <c r="A605" s="85"/>
      <c r="B605" s="100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76"/>
      <c r="O605" s="76"/>
      <c r="P605" s="76"/>
      <c r="Q605" s="76"/>
      <c r="R605" s="85"/>
      <c r="S605" s="85"/>
    </row>
    <row r="606" spans="1:19" x14ac:dyDescent="0.25">
      <c r="A606" s="85"/>
      <c r="B606" s="100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76"/>
      <c r="O606" s="76"/>
      <c r="P606" s="76"/>
      <c r="Q606" s="76"/>
      <c r="R606" s="85"/>
      <c r="S606" s="85"/>
    </row>
    <row r="607" spans="1:19" x14ac:dyDescent="0.25">
      <c r="A607" s="85"/>
      <c r="B607" s="100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76"/>
      <c r="O607" s="76"/>
      <c r="P607" s="76"/>
      <c r="Q607" s="76"/>
      <c r="R607" s="85"/>
      <c r="S607" s="85"/>
    </row>
    <row r="608" spans="1:19" x14ac:dyDescent="0.25">
      <c r="A608" s="85"/>
      <c r="B608" s="100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76"/>
      <c r="O608" s="76"/>
      <c r="P608" s="76"/>
      <c r="Q608" s="76"/>
      <c r="R608" s="85"/>
      <c r="S608" s="85"/>
    </row>
    <row r="609" spans="1:19" x14ac:dyDescent="0.25">
      <c r="A609" s="85"/>
      <c r="B609" s="100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76"/>
      <c r="O609" s="76"/>
      <c r="P609" s="76"/>
      <c r="Q609" s="76"/>
      <c r="R609" s="85"/>
      <c r="S609" s="85"/>
    </row>
    <row r="610" spans="1:19" x14ac:dyDescent="0.25">
      <c r="A610" s="85"/>
      <c r="B610" s="100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76"/>
      <c r="O610" s="76"/>
      <c r="P610" s="76"/>
      <c r="Q610" s="76"/>
      <c r="R610" s="85"/>
      <c r="S610" s="85"/>
    </row>
    <row r="611" spans="1:19" x14ac:dyDescent="0.25">
      <c r="A611" s="85"/>
      <c r="B611" s="100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76"/>
      <c r="O611" s="76"/>
      <c r="P611" s="76"/>
      <c r="Q611" s="76"/>
      <c r="R611" s="85"/>
      <c r="S611" s="85"/>
    </row>
    <row r="612" spans="1:19" x14ac:dyDescent="0.25">
      <c r="A612" s="85"/>
      <c r="B612" s="100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76"/>
      <c r="O612" s="76"/>
      <c r="P612" s="76"/>
      <c r="Q612" s="76"/>
      <c r="R612" s="85"/>
      <c r="S612" s="85"/>
    </row>
    <row r="613" spans="1:19" x14ac:dyDescent="0.25">
      <c r="A613" s="85"/>
      <c r="B613" s="100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76"/>
      <c r="O613" s="76"/>
      <c r="P613" s="76"/>
      <c r="Q613" s="76"/>
      <c r="R613" s="85"/>
      <c r="S613" s="85"/>
    </row>
    <row r="614" spans="1:19" x14ac:dyDescent="0.25">
      <c r="A614" s="85"/>
      <c r="B614" s="100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76"/>
      <c r="O614" s="76"/>
      <c r="P614" s="76"/>
      <c r="Q614" s="76"/>
      <c r="R614" s="85"/>
      <c r="S614" s="85"/>
    </row>
    <row r="615" spans="1:19" x14ac:dyDescent="0.25">
      <c r="A615" s="85"/>
      <c r="B615" s="100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76"/>
      <c r="O615" s="76"/>
      <c r="P615" s="76"/>
      <c r="Q615" s="76"/>
      <c r="R615" s="85"/>
      <c r="S615" s="85"/>
    </row>
    <row r="616" spans="1:19" x14ac:dyDescent="0.25">
      <c r="A616" s="85"/>
      <c r="B616" s="100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76"/>
      <c r="O616" s="76"/>
      <c r="P616" s="76"/>
      <c r="Q616" s="76"/>
      <c r="R616" s="85"/>
      <c r="S616" s="85"/>
    </row>
    <row r="617" spans="1:19" x14ac:dyDescent="0.25">
      <c r="A617" s="85"/>
      <c r="B617" s="100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76"/>
      <c r="O617" s="76"/>
      <c r="P617" s="76"/>
      <c r="Q617" s="76"/>
      <c r="R617" s="85"/>
      <c r="S617" s="85"/>
    </row>
    <row r="618" spans="1:19" x14ac:dyDescent="0.25">
      <c r="A618" s="85"/>
      <c r="B618" s="100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76"/>
      <c r="O618" s="76"/>
      <c r="P618" s="76"/>
      <c r="Q618" s="76"/>
      <c r="R618" s="85"/>
      <c r="S618" s="85"/>
    </row>
    <row r="619" spans="1:19" x14ac:dyDescent="0.25">
      <c r="A619" s="85"/>
      <c r="B619" s="100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76"/>
      <c r="O619" s="76"/>
      <c r="P619" s="76"/>
      <c r="Q619" s="76"/>
      <c r="R619" s="85"/>
      <c r="S619" s="85"/>
    </row>
    <row r="620" spans="1:19" x14ac:dyDescent="0.25">
      <c r="A620" s="85"/>
      <c r="B620" s="100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76"/>
      <c r="O620" s="76"/>
      <c r="P620" s="76"/>
      <c r="Q620" s="76"/>
      <c r="R620" s="85"/>
      <c r="S620" s="85"/>
    </row>
    <row r="621" spans="1:19" x14ac:dyDescent="0.25">
      <c r="A621" s="85"/>
      <c r="B621" s="100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76"/>
      <c r="O621" s="76"/>
      <c r="P621" s="76"/>
      <c r="Q621" s="76"/>
      <c r="R621" s="85"/>
      <c r="S621" s="85"/>
    </row>
    <row r="622" spans="1:19" x14ac:dyDescent="0.25">
      <c r="A622" s="85"/>
      <c r="B622" s="100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76"/>
      <c r="O622" s="76"/>
      <c r="P622" s="76"/>
      <c r="Q622" s="76"/>
      <c r="R622" s="85"/>
      <c r="S622" s="85"/>
    </row>
    <row r="623" spans="1:19" x14ac:dyDescent="0.25">
      <c r="A623" s="85"/>
      <c r="B623" s="100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76"/>
      <c r="O623" s="76"/>
      <c r="P623" s="76"/>
      <c r="Q623" s="76"/>
      <c r="R623" s="85"/>
      <c r="S623" s="85"/>
    </row>
    <row r="624" spans="1:19" x14ac:dyDescent="0.25">
      <c r="A624" s="85"/>
      <c r="B624" s="100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76"/>
      <c r="O624" s="76"/>
      <c r="P624" s="76"/>
      <c r="Q624" s="76"/>
      <c r="R624" s="85"/>
      <c r="S624" s="85"/>
    </row>
    <row r="625" spans="1:19" x14ac:dyDescent="0.25">
      <c r="A625" s="85"/>
      <c r="B625" s="100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76"/>
      <c r="O625" s="76"/>
      <c r="P625" s="76"/>
      <c r="Q625" s="76"/>
      <c r="R625" s="85"/>
      <c r="S625" s="85"/>
    </row>
    <row r="626" spans="1:19" x14ac:dyDescent="0.25">
      <c r="A626" s="85"/>
      <c r="B626" s="100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76"/>
      <c r="O626" s="76"/>
      <c r="P626" s="76"/>
      <c r="Q626" s="76"/>
      <c r="R626" s="85"/>
      <c r="S626" s="85"/>
    </row>
    <row r="627" spans="1:19" x14ac:dyDescent="0.25">
      <c r="A627" s="85"/>
      <c r="B627" s="100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76"/>
      <c r="O627" s="76"/>
      <c r="P627" s="76"/>
      <c r="Q627" s="76"/>
      <c r="R627" s="85"/>
      <c r="S627" s="85"/>
    </row>
    <row r="628" spans="1:19" x14ac:dyDescent="0.25">
      <c r="A628" s="85"/>
      <c r="B628" s="100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76"/>
      <c r="O628" s="76"/>
      <c r="P628" s="76"/>
      <c r="Q628" s="76"/>
      <c r="R628" s="85"/>
      <c r="S628" s="85"/>
    </row>
    <row r="629" spans="1:19" x14ac:dyDescent="0.25">
      <c r="A629" s="85"/>
      <c r="B629" s="100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76"/>
      <c r="O629" s="76"/>
      <c r="P629" s="76"/>
      <c r="Q629" s="76"/>
      <c r="R629" s="85"/>
      <c r="S629" s="85"/>
    </row>
    <row r="630" spans="1:19" x14ac:dyDescent="0.25">
      <c r="A630" s="85"/>
      <c r="B630" s="100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76"/>
      <c r="O630" s="76"/>
      <c r="P630" s="76"/>
      <c r="Q630" s="76"/>
      <c r="R630" s="85"/>
      <c r="S630" s="85"/>
    </row>
    <row r="631" spans="1:19" x14ac:dyDescent="0.25">
      <c r="A631" s="85"/>
      <c r="B631" s="100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76"/>
      <c r="O631" s="76"/>
      <c r="P631" s="76"/>
      <c r="Q631" s="76"/>
      <c r="R631" s="85"/>
      <c r="S631" s="85"/>
    </row>
    <row r="632" spans="1:19" x14ac:dyDescent="0.25">
      <c r="A632" s="85"/>
      <c r="B632" s="100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76"/>
      <c r="O632" s="76"/>
      <c r="P632" s="76"/>
      <c r="Q632" s="76"/>
      <c r="R632" s="85"/>
      <c r="S632" s="85"/>
    </row>
    <row r="633" spans="1:19" x14ac:dyDescent="0.25">
      <c r="A633" s="85"/>
      <c r="B633" s="100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76"/>
      <c r="O633" s="76"/>
      <c r="P633" s="76"/>
      <c r="Q633" s="76"/>
      <c r="R633" s="85"/>
      <c r="S633" s="85"/>
    </row>
    <row r="634" spans="1:19" x14ac:dyDescent="0.25">
      <c r="A634" s="85"/>
      <c r="B634" s="100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76"/>
      <c r="O634" s="76"/>
      <c r="P634" s="76"/>
      <c r="Q634" s="76"/>
      <c r="R634" s="85"/>
      <c r="S634" s="85"/>
    </row>
    <row r="635" spans="1:19" x14ac:dyDescent="0.25">
      <c r="A635" s="85"/>
      <c r="B635" s="100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76"/>
      <c r="O635" s="76"/>
      <c r="P635" s="76"/>
      <c r="Q635" s="76"/>
      <c r="R635" s="85"/>
      <c r="S635" s="85"/>
    </row>
    <row r="636" spans="1:19" x14ac:dyDescent="0.25">
      <c r="A636" s="85"/>
      <c r="B636" s="100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76"/>
      <c r="O636" s="76"/>
      <c r="P636" s="76"/>
      <c r="Q636" s="76"/>
      <c r="R636" s="85"/>
      <c r="S636" s="85"/>
    </row>
    <row r="637" spans="1:19" x14ac:dyDescent="0.25">
      <c r="A637" s="85"/>
      <c r="B637" s="100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76"/>
      <c r="O637" s="76"/>
      <c r="P637" s="76"/>
      <c r="Q637" s="76"/>
      <c r="R637" s="85"/>
      <c r="S637" s="85"/>
    </row>
    <row r="638" spans="1:19" x14ac:dyDescent="0.25">
      <c r="A638" s="85"/>
      <c r="B638" s="100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76"/>
      <c r="O638" s="76"/>
      <c r="P638" s="76"/>
      <c r="Q638" s="76"/>
      <c r="R638" s="85"/>
      <c r="S638" s="85"/>
    </row>
    <row r="639" spans="1:19" x14ac:dyDescent="0.25">
      <c r="A639" s="85"/>
      <c r="B639" s="100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76"/>
      <c r="O639" s="76"/>
      <c r="P639" s="76"/>
      <c r="Q639" s="76"/>
      <c r="R639" s="85"/>
      <c r="S639" s="85"/>
    </row>
    <row r="640" spans="1:19" x14ac:dyDescent="0.25">
      <c r="A640" s="85"/>
      <c r="B640" s="100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76"/>
      <c r="O640" s="76"/>
      <c r="P640" s="76"/>
      <c r="Q640" s="76"/>
      <c r="R640" s="85"/>
      <c r="S640" s="85"/>
    </row>
    <row r="641" spans="1:19" x14ac:dyDescent="0.25">
      <c r="A641" s="85"/>
      <c r="B641" s="100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76"/>
      <c r="O641" s="76"/>
      <c r="P641" s="76"/>
      <c r="Q641" s="76"/>
      <c r="R641" s="85"/>
      <c r="S641" s="85"/>
    </row>
    <row r="642" spans="1:19" x14ac:dyDescent="0.25">
      <c r="A642" s="85"/>
      <c r="B642" s="100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76"/>
      <c r="O642" s="76"/>
      <c r="P642" s="76"/>
      <c r="Q642" s="76"/>
      <c r="R642" s="85"/>
      <c r="S642" s="85"/>
    </row>
    <row r="643" spans="1:19" x14ac:dyDescent="0.25">
      <c r="A643" s="85"/>
      <c r="B643" s="100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76"/>
      <c r="O643" s="76"/>
      <c r="P643" s="76"/>
      <c r="Q643" s="76"/>
      <c r="R643" s="85"/>
      <c r="S643" s="85"/>
    </row>
    <row r="644" spans="1:19" x14ac:dyDescent="0.25">
      <c r="A644" s="85"/>
      <c r="B644" s="100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76"/>
      <c r="O644" s="76"/>
      <c r="P644" s="76"/>
      <c r="Q644" s="76"/>
      <c r="R644" s="85"/>
      <c r="S644" s="85"/>
    </row>
    <row r="645" spans="1:19" x14ac:dyDescent="0.25">
      <c r="A645" s="85"/>
      <c r="B645" s="100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76"/>
      <c r="O645" s="76"/>
      <c r="P645" s="76"/>
      <c r="Q645" s="76"/>
      <c r="R645" s="85"/>
      <c r="S645" s="85"/>
    </row>
    <row r="646" spans="1:19" x14ac:dyDescent="0.25">
      <c r="A646" s="85"/>
      <c r="B646" s="100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76"/>
      <c r="O646" s="76"/>
      <c r="P646" s="76"/>
      <c r="Q646" s="76"/>
      <c r="R646" s="85"/>
      <c r="S646" s="85"/>
    </row>
    <row r="647" spans="1:19" x14ac:dyDescent="0.25">
      <c r="A647" s="85"/>
      <c r="B647" s="100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76"/>
      <c r="O647" s="76"/>
      <c r="P647" s="76"/>
      <c r="Q647" s="76"/>
      <c r="R647" s="85"/>
      <c r="S647" s="85"/>
    </row>
    <row r="648" spans="1:19" x14ac:dyDescent="0.25">
      <c r="A648" s="85"/>
      <c r="B648" s="100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76"/>
      <c r="O648" s="76"/>
      <c r="P648" s="76"/>
      <c r="Q648" s="76"/>
      <c r="R648" s="85"/>
      <c r="S648" s="85"/>
    </row>
    <row r="649" spans="1:19" x14ac:dyDescent="0.25">
      <c r="A649" s="85"/>
      <c r="B649" s="100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76"/>
      <c r="O649" s="76"/>
      <c r="P649" s="76"/>
      <c r="Q649" s="76"/>
      <c r="R649" s="85"/>
      <c r="S649" s="85"/>
    </row>
    <row r="650" spans="1:19" x14ac:dyDescent="0.25">
      <c r="A650" s="85"/>
      <c r="B650" s="100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76"/>
      <c r="O650" s="76"/>
      <c r="P650" s="76"/>
      <c r="Q650" s="76"/>
      <c r="R650" s="85"/>
      <c r="S650" s="85"/>
    </row>
    <row r="651" spans="1:19" x14ac:dyDescent="0.25">
      <c r="A651" s="85"/>
      <c r="B651" s="100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76"/>
      <c r="O651" s="76"/>
      <c r="P651" s="76"/>
      <c r="Q651" s="76"/>
      <c r="R651" s="85"/>
      <c r="S651" s="85"/>
    </row>
    <row r="652" spans="1:19" x14ac:dyDescent="0.25">
      <c r="A652" s="85"/>
      <c r="B652" s="100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76"/>
      <c r="O652" s="76"/>
      <c r="P652" s="76"/>
      <c r="Q652" s="76"/>
      <c r="R652" s="85"/>
      <c r="S652" s="85"/>
    </row>
    <row r="653" spans="1:19" x14ac:dyDescent="0.25">
      <c r="A653" s="85"/>
      <c r="B653" s="100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76"/>
      <c r="O653" s="76"/>
      <c r="P653" s="76"/>
      <c r="Q653" s="76"/>
      <c r="R653" s="85"/>
      <c r="S653" s="85"/>
    </row>
    <row r="654" spans="1:19" x14ac:dyDescent="0.25">
      <c r="A654" s="85"/>
      <c r="B654" s="100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76"/>
      <c r="O654" s="76"/>
      <c r="P654" s="76"/>
      <c r="Q654" s="76"/>
      <c r="R654" s="85"/>
      <c r="S654" s="85"/>
    </row>
    <row r="655" spans="1:19" x14ac:dyDescent="0.25">
      <c r="A655" s="85"/>
      <c r="B655" s="100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76"/>
      <c r="O655" s="76"/>
      <c r="P655" s="76"/>
      <c r="Q655" s="76"/>
      <c r="R655" s="85"/>
      <c r="S655" s="85"/>
    </row>
    <row r="656" spans="1:19" x14ac:dyDescent="0.25">
      <c r="A656" s="85"/>
      <c r="B656" s="100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76"/>
      <c r="O656" s="76"/>
      <c r="P656" s="76"/>
      <c r="Q656" s="76"/>
      <c r="R656" s="85"/>
      <c r="S656" s="85"/>
    </row>
    <row r="657" spans="1:19" x14ac:dyDescent="0.25">
      <c r="A657" s="85"/>
      <c r="B657" s="100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76"/>
      <c r="O657" s="76"/>
      <c r="P657" s="76"/>
      <c r="Q657" s="76"/>
      <c r="R657" s="85"/>
      <c r="S657" s="85"/>
    </row>
    <row r="658" spans="1:19" x14ac:dyDescent="0.25">
      <c r="A658" s="85"/>
      <c r="B658" s="100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76"/>
      <c r="O658" s="76"/>
      <c r="P658" s="76"/>
      <c r="Q658" s="76"/>
      <c r="R658" s="85"/>
      <c r="S658" s="85"/>
    </row>
    <row r="659" spans="1:19" x14ac:dyDescent="0.25">
      <c r="A659" s="85"/>
      <c r="B659" s="100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76"/>
      <c r="O659" s="76"/>
      <c r="P659" s="76"/>
      <c r="Q659" s="76"/>
      <c r="R659" s="85"/>
      <c r="S659" s="85"/>
    </row>
    <row r="660" spans="1:19" x14ac:dyDescent="0.25">
      <c r="A660" s="85"/>
      <c r="B660" s="100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76"/>
      <c r="O660" s="76"/>
      <c r="P660" s="76"/>
      <c r="Q660" s="76"/>
      <c r="R660" s="85"/>
      <c r="S660" s="85"/>
    </row>
    <row r="661" spans="1:19" x14ac:dyDescent="0.25">
      <c r="A661" s="85"/>
      <c r="B661" s="100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76"/>
      <c r="O661" s="76"/>
      <c r="P661" s="76"/>
      <c r="Q661" s="76"/>
      <c r="R661" s="85"/>
      <c r="S661" s="85"/>
    </row>
    <row r="662" spans="1:19" x14ac:dyDescent="0.25">
      <c r="A662" s="85"/>
      <c r="B662" s="100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76"/>
      <c r="O662" s="76"/>
      <c r="P662" s="76"/>
      <c r="Q662" s="76"/>
      <c r="R662" s="85"/>
      <c r="S662" s="85"/>
    </row>
    <row r="663" spans="1:19" x14ac:dyDescent="0.25">
      <c r="A663" s="85"/>
      <c r="B663" s="100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76"/>
      <c r="O663" s="76"/>
      <c r="P663" s="76"/>
      <c r="Q663" s="76"/>
      <c r="R663" s="85"/>
      <c r="S663" s="85"/>
    </row>
    <row r="664" spans="1:19" x14ac:dyDescent="0.25">
      <c r="A664" s="85"/>
      <c r="B664" s="100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76"/>
      <c r="O664" s="76"/>
      <c r="P664" s="76"/>
      <c r="Q664" s="76"/>
      <c r="R664" s="85"/>
      <c r="S664" s="85"/>
    </row>
    <row r="665" spans="1:19" x14ac:dyDescent="0.25">
      <c r="A665" s="85"/>
      <c r="B665" s="100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76"/>
      <c r="O665" s="76"/>
      <c r="P665" s="76"/>
      <c r="Q665" s="76"/>
      <c r="R665" s="85"/>
      <c r="S665" s="85"/>
    </row>
    <row r="666" spans="1:19" x14ac:dyDescent="0.25">
      <c r="A666" s="85"/>
      <c r="B666" s="100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76"/>
      <c r="O666" s="76"/>
      <c r="P666" s="76"/>
      <c r="Q666" s="76"/>
      <c r="R666" s="85"/>
      <c r="S666" s="85"/>
    </row>
    <row r="667" spans="1:19" x14ac:dyDescent="0.25">
      <c r="A667" s="85"/>
      <c r="B667" s="100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76"/>
      <c r="O667" s="76"/>
      <c r="P667" s="76"/>
      <c r="Q667" s="76"/>
      <c r="R667" s="85"/>
      <c r="S667" s="85"/>
    </row>
    <row r="668" spans="1:19" x14ac:dyDescent="0.25">
      <c r="A668" s="85"/>
      <c r="B668" s="100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76"/>
      <c r="O668" s="76"/>
      <c r="P668" s="76"/>
      <c r="Q668" s="76"/>
      <c r="R668" s="85"/>
      <c r="S668" s="85"/>
    </row>
    <row r="669" spans="1:19" x14ac:dyDescent="0.25">
      <c r="A669" s="85"/>
      <c r="B669" s="100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76"/>
      <c r="O669" s="76"/>
      <c r="P669" s="76"/>
      <c r="Q669" s="76"/>
      <c r="R669" s="85"/>
      <c r="S669" s="85"/>
    </row>
    <row r="670" spans="1:19" x14ac:dyDescent="0.25">
      <c r="A670" s="85"/>
      <c r="B670" s="100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76"/>
      <c r="O670" s="76"/>
      <c r="P670" s="76"/>
      <c r="Q670" s="76"/>
      <c r="R670" s="85"/>
      <c r="S670" s="85"/>
    </row>
    <row r="671" spans="1:19" x14ac:dyDescent="0.25">
      <c r="A671" s="85"/>
      <c r="B671" s="100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76"/>
      <c r="O671" s="76"/>
      <c r="P671" s="76"/>
      <c r="Q671" s="76"/>
      <c r="R671" s="85"/>
      <c r="S671" s="85"/>
    </row>
    <row r="672" spans="1:19" x14ac:dyDescent="0.25">
      <c r="A672" s="85"/>
      <c r="B672" s="100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76"/>
      <c r="O672" s="76"/>
      <c r="P672" s="76"/>
      <c r="Q672" s="76"/>
      <c r="R672" s="85"/>
      <c r="S672" s="85"/>
    </row>
    <row r="673" spans="1:19" x14ac:dyDescent="0.25">
      <c r="A673" s="85"/>
      <c r="B673" s="100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76"/>
      <c r="O673" s="76"/>
      <c r="P673" s="76"/>
      <c r="Q673" s="76"/>
      <c r="R673" s="85"/>
      <c r="S673" s="85"/>
    </row>
    <row r="674" spans="1:19" x14ac:dyDescent="0.25">
      <c r="A674" s="85"/>
      <c r="B674" s="100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76"/>
      <c r="O674" s="76"/>
      <c r="P674" s="76"/>
      <c r="Q674" s="76"/>
      <c r="R674" s="85"/>
      <c r="S674" s="85"/>
    </row>
    <row r="675" spans="1:19" x14ac:dyDescent="0.25">
      <c r="A675" s="85"/>
      <c r="B675" s="100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76"/>
      <c r="O675" s="76"/>
      <c r="P675" s="76"/>
      <c r="Q675" s="76"/>
      <c r="R675" s="85"/>
      <c r="S675" s="85"/>
    </row>
    <row r="676" spans="1:19" x14ac:dyDescent="0.25">
      <c r="A676" s="85"/>
      <c r="B676" s="100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76"/>
      <c r="O676" s="76"/>
      <c r="P676" s="76"/>
      <c r="Q676" s="76"/>
      <c r="R676" s="85"/>
      <c r="S676" s="85"/>
    </row>
    <row r="677" spans="1:19" x14ac:dyDescent="0.25">
      <c r="A677" s="85"/>
      <c r="B677" s="100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76"/>
      <c r="O677" s="76"/>
      <c r="P677" s="76"/>
      <c r="Q677" s="76"/>
      <c r="R677" s="85"/>
      <c r="S677" s="85"/>
    </row>
    <row r="678" spans="1:19" x14ac:dyDescent="0.25">
      <c r="A678" s="85"/>
      <c r="B678" s="100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76"/>
      <c r="O678" s="76"/>
      <c r="P678" s="76"/>
      <c r="Q678" s="76"/>
      <c r="R678" s="85"/>
      <c r="S678" s="85"/>
    </row>
    <row r="679" spans="1:19" x14ac:dyDescent="0.25">
      <c r="A679" s="85"/>
      <c r="B679" s="100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76"/>
      <c r="O679" s="76"/>
      <c r="P679" s="76"/>
      <c r="Q679" s="76"/>
      <c r="R679" s="85"/>
      <c r="S679" s="85"/>
    </row>
    <row r="680" spans="1:19" x14ac:dyDescent="0.25">
      <c r="A680" s="85"/>
      <c r="B680" s="100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76"/>
      <c r="O680" s="76"/>
      <c r="P680" s="76"/>
      <c r="Q680" s="76"/>
      <c r="R680" s="85"/>
      <c r="S680" s="85"/>
    </row>
    <row r="681" spans="1:19" x14ac:dyDescent="0.25">
      <c r="A681" s="85"/>
      <c r="B681" s="100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76"/>
      <c r="O681" s="76"/>
      <c r="P681" s="76"/>
      <c r="Q681" s="76"/>
      <c r="R681" s="85"/>
      <c r="S681" s="85"/>
    </row>
    <row r="682" spans="1:19" x14ac:dyDescent="0.25">
      <c r="A682" s="85"/>
      <c r="B682" s="100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76"/>
      <c r="O682" s="76"/>
      <c r="P682" s="76"/>
      <c r="Q682" s="76"/>
      <c r="R682" s="85"/>
      <c r="S682" s="85"/>
    </row>
    <row r="683" spans="1:19" x14ac:dyDescent="0.25">
      <c r="A683" s="85"/>
      <c r="B683" s="100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76"/>
      <c r="O683" s="76"/>
      <c r="P683" s="76"/>
      <c r="Q683" s="76"/>
      <c r="R683" s="85"/>
      <c r="S683" s="85"/>
    </row>
    <row r="684" spans="1:19" x14ac:dyDescent="0.25">
      <c r="A684" s="85"/>
      <c r="B684" s="100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76"/>
      <c r="O684" s="76"/>
      <c r="P684" s="76"/>
      <c r="Q684" s="76"/>
      <c r="R684" s="85"/>
      <c r="S684" s="85"/>
    </row>
    <row r="685" spans="1:19" x14ac:dyDescent="0.25">
      <c r="A685" s="85"/>
      <c r="B685" s="100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76"/>
      <c r="O685" s="76"/>
      <c r="P685" s="76"/>
      <c r="Q685" s="76"/>
      <c r="R685" s="85"/>
      <c r="S685" s="85"/>
    </row>
    <row r="686" spans="1:19" x14ac:dyDescent="0.25">
      <c r="A686" s="85"/>
      <c r="B686" s="100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76"/>
      <c r="O686" s="76"/>
      <c r="P686" s="76"/>
      <c r="Q686" s="76"/>
      <c r="R686" s="85"/>
      <c r="S686" s="85"/>
    </row>
    <row r="687" spans="1:19" x14ac:dyDescent="0.25">
      <c r="A687" s="85"/>
      <c r="B687" s="100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76"/>
      <c r="O687" s="76"/>
      <c r="P687" s="76"/>
      <c r="Q687" s="76"/>
      <c r="R687" s="85"/>
      <c r="S687" s="85"/>
    </row>
    <row r="688" spans="1:19" x14ac:dyDescent="0.25">
      <c r="A688" s="85"/>
      <c r="B688" s="100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76"/>
      <c r="O688" s="76"/>
      <c r="P688" s="76"/>
      <c r="Q688" s="76"/>
      <c r="R688" s="85"/>
      <c r="S688" s="85"/>
    </row>
    <row r="689" spans="1:19" x14ac:dyDescent="0.25">
      <c r="A689" s="85"/>
      <c r="B689" s="100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76"/>
      <c r="O689" s="76"/>
      <c r="P689" s="76"/>
      <c r="Q689" s="76"/>
      <c r="R689" s="85"/>
      <c r="S689" s="85"/>
    </row>
    <row r="690" spans="1:19" x14ac:dyDescent="0.25">
      <c r="A690" s="85"/>
      <c r="B690" s="100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76"/>
      <c r="O690" s="76"/>
      <c r="P690" s="76"/>
      <c r="Q690" s="76"/>
      <c r="R690" s="85"/>
      <c r="S690" s="85"/>
    </row>
    <row r="691" spans="1:19" x14ac:dyDescent="0.25">
      <c r="A691" s="85"/>
      <c r="B691" s="100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76"/>
      <c r="O691" s="76"/>
      <c r="P691" s="76"/>
      <c r="Q691" s="76"/>
      <c r="R691" s="85"/>
      <c r="S691" s="85"/>
    </row>
    <row r="692" spans="1:19" x14ac:dyDescent="0.25">
      <c r="A692" s="85"/>
      <c r="B692" s="100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76"/>
      <c r="O692" s="76"/>
      <c r="P692" s="76"/>
      <c r="Q692" s="76"/>
      <c r="R692" s="85"/>
      <c r="S692" s="85"/>
    </row>
    <row r="693" spans="1:19" x14ac:dyDescent="0.25">
      <c r="A693" s="85"/>
      <c r="B693" s="100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76"/>
      <c r="O693" s="76"/>
      <c r="P693" s="76"/>
      <c r="Q693" s="76"/>
      <c r="R693" s="85"/>
      <c r="S693" s="85"/>
    </row>
    <row r="694" spans="1:19" x14ac:dyDescent="0.25">
      <c r="A694" s="85"/>
      <c r="B694" s="100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76"/>
      <c r="O694" s="76"/>
      <c r="P694" s="76"/>
      <c r="Q694" s="76"/>
      <c r="R694" s="85"/>
      <c r="S694" s="85"/>
    </row>
    <row r="695" spans="1:19" x14ac:dyDescent="0.25">
      <c r="A695" s="85"/>
      <c r="B695" s="100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76"/>
      <c r="O695" s="76"/>
      <c r="P695" s="76"/>
      <c r="Q695" s="76"/>
      <c r="R695" s="85"/>
      <c r="S695" s="85"/>
    </row>
    <row r="696" spans="1:19" x14ac:dyDescent="0.25">
      <c r="A696" s="85"/>
      <c r="B696" s="100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76"/>
      <c r="O696" s="76"/>
      <c r="P696" s="76"/>
      <c r="Q696" s="76"/>
      <c r="R696" s="85"/>
      <c r="S696" s="85"/>
    </row>
    <row r="697" spans="1:19" x14ac:dyDescent="0.25">
      <c r="A697" s="85"/>
      <c r="B697" s="100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76"/>
      <c r="O697" s="76"/>
      <c r="P697" s="76"/>
      <c r="Q697" s="76"/>
      <c r="R697" s="85"/>
      <c r="S697" s="85"/>
    </row>
    <row r="698" spans="1:19" x14ac:dyDescent="0.25">
      <c r="A698" s="85"/>
      <c r="B698" s="100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76"/>
      <c r="O698" s="76"/>
      <c r="P698" s="76"/>
      <c r="Q698" s="76"/>
      <c r="R698" s="85"/>
      <c r="S698" s="85"/>
    </row>
    <row r="699" spans="1:19" x14ac:dyDescent="0.25">
      <c r="A699" s="85"/>
      <c r="B699" s="100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76"/>
      <c r="O699" s="76"/>
      <c r="P699" s="76"/>
      <c r="Q699" s="76"/>
      <c r="R699" s="85"/>
      <c r="S699" s="85"/>
    </row>
    <row r="700" spans="1:19" x14ac:dyDescent="0.25">
      <c r="A700" s="85"/>
      <c r="B700" s="100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76"/>
      <c r="O700" s="76"/>
      <c r="P700" s="76"/>
      <c r="Q700" s="76"/>
      <c r="R700" s="85"/>
      <c r="S700" s="85"/>
    </row>
    <row r="701" spans="1:19" x14ac:dyDescent="0.25">
      <c r="A701" s="85"/>
      <c r="B701" s="100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76"/>
      <c r="O701" s="76"/>
      <c r="P701" s="76"/>
      <c r="Q701" s="76"/>
      <c r="R701" s="85"/>
      <c r="S701" s="85"/>
    </row>
    <row r="702" spans="1:19" x14ac:dyDescent="0.25">
      <c r="A702" s="85"/>
      <c r="B702" s="100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76"/>
      <c r="O702" s="76"/>
      <c r="P702" s="76"/>
      <c r="Q702" s="76"/>
      <c r="R702" s="85"/>
      <c r="S702" s="85"/>
    </row>
    <row r="703" spans="1:19" x14ac:dyDescent="0.25">
      <c r="A703" s="85"/>
      <c r="B703" s="100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76"/>
      <c r="O703" s="76"/>
      <c r="P703" s="76"/>
      <c r="Q703" s="76"/>
      <c r="R703" s="85"/>
      <c r="S703" s="85"/>
    </row>
    <row r="704" spans="1:19" x14ac:dyDescent="0.25">
      <c r="A704" s="85"/>
      <c r="B704" s="100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76"/>
      <c r="O704" s="76"/>
      <c r="P704" s="76"/>
      <c r="Q704" s="76"/>
      <c r="R704" s="85"/>
      <c r="S704" s="85"/>
    </row>
    <row r="705" spans="1:19" x14ac:dyDescent="0.25">
      <c r="A705" s="85"/>
      <c r="B705" s="100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76"/>
      <c r="O705" s="76"/>
      <c r="P705" s="76"/>
      <c r="Q705" s="76"/>
      <c r="R705" s="85"/>
      <c r="S705" s="85"/>
    </row>
    <row r="706" spans="1:19" x14ac:dyDescent="0.25">
      <c r="A706" s="85"/>
      <c r="B706" s="100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76"/>
      <c r="O706" s="76"/>
      <c r="P706" s="76"/>
      <c r="Q706" s="76"/>
      <c r="R706" s="85"/>
      <c r="S706" s="85"/>
    </row>
    <row r="707" spans="1:19" x14ac:dyDescent="0.25">
      <c r="A707" s="85"/>
      <c r="B707" s="100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76"/>
      <c r="O707" s="76"/>
      <c r="P707" s="76"/>
      <c r="Q707" s="76"/>
      <c r="R707" s="85"/>
      <c r="S707" s="85"/>
    </row>
    <row r="708" spans="1:19" x14ac:dyDescent="0.25">
      <c r="A708" s="85"/>
      <c r="B708" s="100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76"/>
      <c r="O708" s="76"/>
      <c r="P708" s="76"/>
      <c r="Q708" s="76"/>
      <c r="R708" s="85"/>
      <c r="S708" s="85"/>
    </row>
    <row r="709" spans="1:19" x14ac:dyDescent="0.25">
      <c r="A709" s="85"/>
      <c r="B709" s="100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76"/>
      <c r="O709" s="76"/>
      <c r="P709" s="76"/>
      <c r="Q709" s="76"/>
      <c r="R709" s="85"/>
      <c r="S709" s="85"/>
    </row>
    <row r="710" spans="1:19" x14ac:dyDescent="0.25">
      <c r="A710" s="85"/>
      <c r="B710" s="100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76"/>
      <c r="O710" s="76"/>
      <c r="P710" s="76"/>
      <c r="Q710" s="76"/>
      <c r="R710" s="85"/>
      <c r="S710" s="85"/>
    </row>
    <row r="711" spans="1:19" x14ac:dyDescent="0.25">
      <c r="A711" s="85"/>
      <c r="B711" s="100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76"/>
      <c r="O711" s="76"/>
      <c r="P711" s="76"/>
      <c r="Q711" s="76"/>
      <c r="R711" s="85"/>
      <c r="S711" s="85"/>
    </row>
    <row r="712" spans="1:19" x14ac:dyDescent="0.25">
      <c r="A712" s="85"/>
      <c r="B712" s="100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76"/>
      <c r="O712" s="76"/>
      <c r="P712" s="76"/>
      <c r="Q712" s="76"/>
      <c r="R712" s="85"/>
      <c r="S712" s="85"/>
    </row>
    <row r="713" spans="1:19" x14ac:dyDescent="0.25">
      <c r="A713" s="85"/>
      <c r="B713" s="100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76"/>
      <c r="O713" s="76"/>
      <c r="P713" s="76"/>
      <c r="Q713" s="76"/>
      <c r="R713" s="85"/>
      <c r="S713" s="85"/>
    </row>
    <row r="714" spans="1:19" x14ac:dyDescent="0.25">
      <c r="A714" s="85"/>
      <c r="B714" s="100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76"/>
      <c r="O714" s="76"/>
      <c r="P714" s="76"/>
      <c r="Q714" s="76"/>
      <c r="R714" s="85"/>
      <c r="S714" s="85"/>
    </row>
    <row r="715" spans="1:19" x14ac:dyDescent="0.25">
      <c r="A715" s="85"/>
      <c r="B715" s="100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76"/>
      <c r="O715" s="76"/>
      <c r="P715" s="76"/>
      <c r="Q715" s="76"/>
      <c r="R715" s="85"/>
      <c r="S715" s="85"/>
    </row>
    <row r="716" spans="1:19" x14ac:dyDescent="0.25">
      <c r="A716" s="85"/>
      <c r="B716" s="100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76"/>
      <c r="O716" s="76"/>
      <c r="P716" s="76"/>
      <c r="Q716" s="76"/>
      <c r="R716" s="85"/>
      <c r="S716" s="85"/>
    </row>
    <row r="717" spans="1:19" x14ac:dyDescent="0.25">
      <c r="A717" s="85"/>
      <c r="B717" s="100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76"/>
      <c r="O717" s="76"/>
      <c r="P717" s="76"/>
      <c r="Q717" s="76"/>
      <c r="R717" s="85"/>
      <c r="S717" s="85"/>
    </row>
    <row r="718" spans="1:19" x14ac:dyDescent="0.25">
      <c r="A718" s="85"/>
      <c r="B718" s="100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76"/>
      <c r="O718" s="76"/>
      <c r="P718" s="76"/>
      <c r="Q718" s="76"/>
      <c r="R718" s="85"/>
      <c r="S718" s="85"/>
    </row>
    <row r="719" spans="1:19" x14ac:dyDescent="0.25">
      <c r="A719" s="85"/>
      <c r="B719" s="100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76"/>
      <c r="O719" s="76"/>
      <c r="P719" s="76"/>
      <c r="Q719" s="76"/>
      <c r="R719" s="85"/>
      <c r="S719" s="85"/>
    </row>
    <row r="720" spans="1:19" x14ac:dyDescent="0.25">
      <c r="A720" s="85"/>
      <c r="B720" s="100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76"/>
      <c r="O720" s="76"/>
      <c r="P720" s="76"/>
      <c r="Q720" s="76"/>
      <c r="R720" s="85"/>
      <c r="S720" s="85"/>
    </row>
    <row r="721" spans="1:19" x14ac:dyDescent="0.25">
      <c r="A721" s="85"/>
      <c r="B721" s="100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76"/>
      <c r="O721" s="76"/>
      <c r="P721" s="76"/>
      <c r="Q721" s="76"/>
      <c r="R721" s="85"/>
      <c r="S721" s="85"/>
    </row>
    <row r="722" spans="1:19" x14ac:dyDescent="0.25">
      <c r="A722" s="85"/>
      <c r="B722" s="100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76"/>
      <c r="O722" s="76"/>
      <c r="P722" s="76"/>
      <c r="Q722" s="76"/>
      <c r="R722" s="85"/>
      <c r="S722" s="85"/>
    </row>
    <row r="723" spans="1:19" x14ac:dyDescent="0.25">
      <c r="A723" s="85"/>
      <c r="B723" s="100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76"/>
      <c r="O723" s="76"/>
      <c r="P723" s="76"/>
      <c r="Q723" s="76"/>
      <c r="R723" s="85"/>
      <c r="S723" s="85"/>
    </row>
    <row r="724" spans="1:19" x14ac:dyDescent="0.25">
      <c r="A724" s="85"/>
      <c r="B724" s="100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76"/>
      <c r="O724" s="76"/>
      <c r="P724" s="76"/>
      <c r="Q724" s="76"/>
      <c r="R724" s="85"/>
      <c r="S724" s="85"/>
    </row>
    <row r="725" spans="1:19" x14ac:dyDescent="0.25">
      <c r="A725" s="85"/>
      <c r="B725" s="100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76"/>
      <c r="O725" s="76"/>
      <c r="P725" s="76"/>
      <c r="Q725" s="76"/>
      <c r="R725" s="85"/>
      <c r="S725" s="85"/>
    </row>
    <row r="726" spans="1:19" x14ac:dyDescent="0.25">
      <c r="A726" s="85"/>
      <c r="B726" s="100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76"/>
      <c r="O726" s="76"/>
      <c r="P726" s="76"/>
      <c r="Q726" s="76"/>
      <c r="R726" s="85"/>
      <c r="S726" s="85"/>
    </row>
    <row r="727" spans="1:19" x14ac:dyDescent="0.25">
      <c r="A727" s="85"/>
      <c r="B727" s="100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76"/>
      <c r="O727" s="76"/>
      <c r="P727" s="76"/>
      <c r="Q727" s="76"/>
      <c r="R727" s="85"/>
      <c r="S727" s="85"/>
    </row>
    <row r="728" spans="1:19" x14ac:dyDescent="0.25">
      <c r="A728" s="85"/>
      <c r="B728" s="100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76"/>
      <c r="O728" s="76"/>
      <c r="P728" s="76"/>
      <c r="Q728" s="76"/>
      <c r="R728" s="85"/>
      <c r="S728" s="85"/>
    </row>
    <row r="729" spans="1:19" x14ac:dyDescent="0.25">
      <c r="A729" s="85"/>
      <c r="B729" s="100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76"/>
      <c r="O729" s="76"/>
      <c r="P729" s="76"/>
      <c r="Q729" s="76"/>
      <c r="R729" s="85"/>
      <c r="S729" s="85"/>
    </row>
    <row r="730" spans="1:19" x14ac:dyDescent="0.25">
      <c r="A730" s="85"/>
      <c r="B730" s="100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76"/>
      <c r="O730" s="76"/>
      <c r="P730" s="76"/>
      <c r="Q730" s="76"/>
      <c r="R730" s="85"/>
      <c r="S730" s="85"/>
    </row>
    <row r="731" spans="1:19" x14ac:dyDescent="0.25">
      <c r="A731" s="85"/>
      <c r="B731" s="100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76"/>
      <c r="O731" s="76"/>
      <c r="P731" s="76"/>
      <c r="Q731" s="76"/>
      <c r="R731" s="85"/>
      <c r="S731" s="85"/>
    </row>
    <row r="732" spans="1:19" x14ac:dyDescent="0.25">
      <c r="A732" s="85"/>
      <c r="B732" s="100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76"/>
      <c r="O732" s="76"/>
      <c r="P732" s="76"/>
      <c r="Q732" s="76"/>
      <c r="R732" s="85"/>
      <c r="S732" s="85"/>
    </row>
    <row r="733" spans="1:19" x14ac:dyDescent="0.25">
      <c r="A733" s="85"/>
      <c r="B733" s="100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76"/>
      <c r="O733" s="76"/>
      <c r="P733" s="76"/>
      <c r="Q733" s="76"/>
      <c r="R733" s="85"/>
      <c r="S733" s="85"/>
    </row>
    <row r="734" spans="1:19" x14ac:dyDescent="0.25">
      <c r="A734" s="85"/>
      <c r="B734" s="100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76"/>
      <c r="O734" s="76"/>
      <c r="P734" s="76"/>
      <c r="Q734" s="76"/>
      <c r="R734" s="85"/>
      <c r="S734" s="85"/>
    </row>
    <row r="735" spans="1:19" x14ac:dyDescent="0.25">
      <c r="A735" s="85"/>
      <c r="B735" s="100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76"/>
      <c r="O735" s="76"/>
      <c r="P735" s="76"/>
      <c r="Q735" s="76"/>
      <c r="R735" s="85"/>
      <c r="S735" s="85"/>
    </row>
    <row r="736" spans="1:19" x14ac:dyDescent="0.25">
      <c r="A736" s="85"/>
      <c r="B736" s="100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76"/>
      <c r="O736" s="76"/>
      <c r="P736" s="76"/>
      <c r="Q736" s="76"/>
      <c r="R736" s="85"/>
      <c r="S736" s="85"/>
    </row>
    <row r="737" spans="1:19" x14ac:dyDescent="0.25">
      <c r="A737" s="85"/>
      <c r="B737" s="100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76"/>
      <c r="O737" s="76"/>
      <c r="P737" s="76"/>
      <c r="Q737" s="76"/>
      <c r="R737" s="85"/>
      <c r="S737" s="85"/>
    </row>
    <row r="738" spans="1:19" x14ac:dyDescent="0.25">
      <c r="A738" s="85"/>
      <c r="B738" s="100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76"/>
      <c r="O738" s="76"/>
      <c r="P738" s="76"/>
      <c r="Q738" s="76"/>
      <c r="R738" s="85"/>
      <c r="S738" s="85"/>
    </row>
    <row r="739" spans="1:19" x14ac:dyDescent="0.25">
      <c r="A739" s="85"/>
      <c r="B739" s="100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76"/>
      <c r="O739" s="76"/>
      <c r="P739" s="76"/>
      <c r="Q739" s="76"/>
      <c r="R739" s="85"/>
      <c r="S739" s="85"/>
    </row>
    <row r="740" spans="1:19" x14ac:dyDescent="0.25">
      <c r="A740" s="85"/>
      <c r="B740" s="100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76"/>
      <c r="O740" s="76"/>
      <c r="P740" s="76"/>
      <c r="Q740" s="76"/>
      <c r="R740" s="85"/>
      <c r="S740" s="85"/>
    </row>
    <row r="741" spans="1:19" x14ac:dyDescent="0.25">
      <c r="A741" s="85"/>
      <c r="B741" s="100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76"/>
      <c r="O741" s="76"/>
      <c r="P741" s="76"/>
      <c r="Q741" s="76"/>
      <c r="R741" s="85"/>
      <c r="S741" s="85"/>
    </row>
    <row r="742" spans="1:19" x14ac:dyDescent="0.25">
      <c r="A742" s="85"/>
      <c r="B742" s="100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76"/>
      <c r="O742" s="76"/>
      <c r="P742" s="76"/>
      <c r="Q742" s="76"/>
      <c r="R742" s="85"/>
      <c r="S742" s="85"/>
    </row>
    <row r="743" spans="1:19" x14ac:dyDescent="0.25">
      <c r="A743" s="85"/>
      <c r="B743" s="100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76"/>
      <c r="O743" s="76"/>
      <c r="P743" s="76"/>
      <c r="Q743" s="76"/>
      <c r="R743" s="85"/>
      <c r="S743" s="85"/>
    </row>
    <row r="744" spans="1:19" x14ac:dyDescent="0.25">
      <c r="A744" s="85"/>
      <c r="B744" s="100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76"/>
      <c r="O744" s="76"/>
      <c r="P744" s="76"/>
      <c r="Q744" s="76"/>
      <c r="R744" s="85"/>
      <c r="S744" s="85"/>
    </row>
    <row r="745" spans="1:19" x14ac:dyDescent="0.25">
      <c r="A745" s="85"/>
      <c r="B745" s="100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76"/>
      <c r="O745" s="76"/>
      <c r="P745" s="76"/>
      <c r="Q745" s="76"/>
      <c r="R745" s="85"/>
      <c r="S745" s="85"/>
    </row>
    <row r="746" spans="1:19" x14ac:dyDescent="0.25">
      <c r="A746" s="85"/>
      <c r="B746" s="100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76"/>
      <c r="O746" s="76"/>
      <c r="P746" s="76"/>
      <c r="Q746" s="76"/>
      <c r="R746" s="85"/>
      <c r="S746" s="85"/>
    </row>
    <row r="747" spans="1:19" x14ac:dyDescent="0.25">
      <c r="A747" s="85"/>
      <c r="B747" s="100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76"/>
      <c r="O747" s="76"/>
      <c r="P747" s="76"/>
      <c r="Q747" s="76"/>
      <c r="R747" s="85"/>
      <c r="S747" s="85"/>
    </row>
    <row r="748" spans="1:19" x14ac:dyDescent="0.25">
      <c r="A748" s="85"/>
      <c r="B748" s="100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76"/>
      <c r="O748" s="76"/>
      <c r="P748" s="76"/>
      <c r="Q748" s="76"/>
      <c r="R748" s="85"/>
      <c r="S748" s="85"/>
    </row>
    <row r="749" spans="1:19" x14ac:dyDescent="0.25">
      <c r="A749" s="85"/>
      <c r="B749" s="100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76"/>
      <c r="O749" s="76"/>
      <c r="P749" s="76"/>
      <c r="Q749" s="76"/>
      <c r="R749" s="85"/>
      <c r="S749" s="85"/>
    </row>
    <row r="750" spans="1:19" x14ac:dyDescent="0.25">
      <c r="A750" s="85"/>
      <c r="B750" s="100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76"/>
      <c r="O750" s="76"/>
      <c r="P750" s="76"/>
      <c r="Q750" s="76"/>
      <c r="R750" s="85"/>
      <c r="S750" s="85"/>
    </row>
    <row r="751" spans="1:19" x14ac:dyDescent="0.25">
      <c r="A751" s="85"/>
      <c r="B751" s="100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76"/>
      <c r="O751" s="76"/>
      <c r="P751" s="76"/>
      <c r="Q751" s="76"/>
      <c r="R751" s="85"/>
      <c r="S751" s="85"/>
    </row>
    <row r="752" spans="1:19" x14ac:dyDescent="0.25">
      <c r="A752" s="85"/>
      <c r="B752" s="100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76"/>
      <c r="O752" s="76"/>
      <c r="P752" s="76"/>
      <c r="Q752" s="76"/>
      <c r="R752" s="85"/>
      <c r="S752" s="85"/>
    </row>
    <row r="753" spans="1:19" x14ac:dyDescent="0.25">
      <c r="A753" s="85"/>
      <c r="B753" s="100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76"/>
      <c r="O753" s="76"/>
      <c r="P753" s="76"/>
      <c r="Q753" s="76"/>
      <c r="R753" s="85"/>
      <c r="S753" s="85"/>
    </row>
    <row r="754" spans="1:19" x14ac:dyDescent="0.25">
      <c r="A754" s="85"/>
      <c r="B754" s="100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76"/>
      <c r="O754" s="76"/>
      <c r="P754" s="76"/>
      <c r="Q754" s="76"/>
      <c r="R754" s="85"/>
      <c r="S754" s="85"/>
    </row>
    <row r="755" spans="1:19" x14ac:dyDescent="0.25">
      <c r="A755" s="85"/>
      <c r="B755" s="100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76"/>
      <c r="O755" s="76"/>
      <c r="P755" s="76"/>
      <c r="Q755" s="76"/>
      <c r="R755" s="85"/>
      <c r="S755" s="85"/>
    </row>
    <row r="756" spans="1:19" x14ac:dyDescent="0.25">
      <c r="A756" s="85"/>
      <c r="B756" s="100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76"/>
      <c r="O756" s="76"/>
      <c r="P756" s="76"/>
      <c r="Q756" s="76"/>
      <c r="R756" s="85"/>
      <c r="S756" s="85"/>
    </row>
    <row r="757" spans="1:19" x14ac:dyDescent="0.25">
      <c r="A757" s="85"/>
      <c r="B757" s="100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76"/>
      <c r="O757" s="76"/>
      <c r="P757" s="76"/>
      <c r="Q757" s="76"/>
      <c r="R757" s="85"/>
      <c r="S757" s="85"/>
    </row>
    <row r="758" spans="1:19" x14ac:dyDescent="0.25">
      <c r="A758" s="85"/>
      <c r="B758" s="100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76"/>
      <c r="O758" s="76"/>
      <c r="P758" s="76"/>
      <c r="Q758" s="76"/>
      <c r="R758" s="85"/>
      <c r="S758" s="85"/>
    </row>
    <row r="759" spans="1:19" x14ac:dyDescent="0.25">
      <c r="A759" s="85"/>
      <c r="B759" s="100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76"/>
      <c r="O759" s="76"/>
      <c r="P759" s="76"/>
      <c r="Q759" s="76"/>
      <c r="R759" s="85"/>
      <c r="S759" s="85"/>
    </row>
    <row r="760" spans="1:19" x14ac:dyDescent="0.25">
      <c r="A760" s="85"/>
      <c r="B760" s="100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76"/>
      <c r="O760" s="76"/>
      <c r="P760" s="76"/>
      <c r="Q760" s="76"/>
      <c r="R760" s="85"/>
      <c r="S760" s="85"/>
    </row>
    <row r="761" spans="1:19" x14ac:dyDescent="0.25">
      <c r="A761" s="85"/>
      <c r="B761" s="100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76"/>
      <c r="O761" s="76"/>
      <c r="P761" s="76"/>
      <c r="Q761" s="76"/>
      <c r="R761" s="85"/>
      <c r="S761" s="85"/>
    </row>
    <row r="762" spans="1:19" x14ac:dyDescent="0.25">
      <c r="A762" s="85"/>
      <c r="B762" s="100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76"/>
      <c r="O762" s="76"/>
      <c r="P762" s="76"/>
      <c r="Q762" s="76"/>
      <c r="R762" s="85"/>
      <c r="S762" s="85"/>
    </row>
    <row r="763" spans="1:19" x14ac:dyDescent="0.25">
      <c r="A763" s="85"/>
      <c r="B763" s="100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76"/>
      <c r="O763" s="76"/>
      <c r="P763" s="76"/>
      <c r="Q763" s="76"/>
      <c r="R763" s="85"/>
      <c r="S763" s="85"/>
    </row>
    <row r="764" spans="1:19" x14ac:dyDescent="0.25">
      <c r="A764" s="85"/>
      <c r="B764" s="100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76"/>
      <c r="O764" s="76"/>
      <c r="P764" s="76"/>
      <c r="Q764" s="76"/>
      <c r="R764" s="85"/>
      <c r="S764" s="85"/>
    </row>
    <row r="765" spans="1:19" x14ac:dyDescent="0.25">
      <c r="A765" s="85"/>
      <c r="B765" s="100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76"/>
      <c r="O765" s="76"/>
      <c r="P765" s="76"/>
      <c r="Q765" s="76"/>
      <c r="R765" s="85"/>
      <c r="S765" s="85"/>
    </row>
    <row r="766" spans="1:19" x14ac:dyDescent="0.25">
      <c r="A766" s="85"/>
      <c r="B766" s="100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76"/>
      <c r="O766" s="76"/>
      <c r="P766" s="76"/>
      <c r="Q766" s="76"/>
      <c r="R766" s="85"/>
      <c r="S766" s="85"/>
    </row>
    <row r="767" spans="1:19" x14ac:dyDescent="0.25">
      <c r="A767" s="85"/>
      <c r="B767" s="100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76"/>
      <c r="O767" s="76"/>
      <c r="P767" s="76"/>
      <c r="Q767" s="76"/>
      <c r="R767" s="85"/>
      <c r="S767" s="85"/>
    </row>
    <row r="768" spans="1:19" x14ac:dyDescent="0.25">
      <c r="A768" s="85"/>
      <c r="B768" s="100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76"/>
      <c r="O768" s="76"/>
      <c r="P768" s="76"/>
      <c r="Q768" s="76"/>
      <c r="R768" s="85"/>
      <c r="S768" s="85"/>
    </row>
    <row r="769" spans="1:19" x14ac:dyDescent="0.25">
      <c r="A769" s="85"/>
      <c r="B769" s="100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76"/>
      <c r="O769" s="76"/>
      <c r="P769" s="76"/>
      <c r="Q769" s="76"/>
      <c r="R769" s="85"/>
      <c r="S769" s="85"/>
    </row>
    <row r="770" spans="1:19" x14ac:dyDescent="0.25">
      <c r="A770" s="85"/>
      <c r="B770" s="100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76"/>
      <c r="O770" s="76"/>
      <c r="P770" s="76"/>
      <c r="Q770" s="76"/>
      <c r="R770" s="85"/>
      <c r="S770" s="85"/>
    </row>
    <row r="771" spans="1:19" x14ac:dyDescent="0.25">
      <c r="A771" s="85"/>
      <c r="B771" s="100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76"/>
      <c r="O771" s="76"/>
      <c r="P771" s="76"/>
      <c r="Q771" s="76"/>
      <c r="R771" s="85"/>
      <c r="S771" s="85"/>
    </row>
    <row r="772" spans="1:19" x14ac:dyDescent="0.25">
      <c r="A772" s="85"/>
      <c r="B772" s="100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76"/>
      <c r="O772" s="76"/>
      <c r="P772" s="76"/>
      <c r="Q772" s="76"/>
      <c r="R772" s="85"/>
      <c r="S772" s="85"/>
    </row>
    <row r="773" spans="1:19" x14ac:dyDescent="0.25">
      <c r="A773" s="85"/>
      <c r="B773" s="100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76"/>
      <c r="O773" s="76"/>
      <c r="P773" s="76"/>
      <c r="Q773" s="76"/>
      <c r="R773" s="85"/>
      <c r="S773" s="85"/>
    </row>
    <row r="774" spans="1:19" x14ac:dyDescent="0.25">
      <c r="A774" s="85"/>
      <c r="B774" s="100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76"/>
      <c r="O774" s="76"/>
      <c r="P774" s="76"/>
      <c r="Q774" s="76"/>
      <c r="R774" s="85"/>
      <c r="S774" s="85"/>
    </row>
    <row r="775" spans="1:19" x14ac:dyDescent="0.25">
      <c r="A775" s="85"/>
      <c r="B775" s="100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76"/>
      <c r="O775" s="76"/>
      <c r="P775" s="76"/>
      <c r="Q775" s="76"/>
      <c r="R775" s="85"/>
      <c r="S775" s="85"/>
    </row>
    <row r="776" spans="1:19" x14ac:dyDescent="0.25">
      <c r="A776" s="85"/>
      <c r="B776" s="100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76"/>
      <c r="O776" s="76"/>
      <c r="P776" s="76"/>
      <c r="Q776" s="76"/>
      <c r="R776" s="85"/>
      <c r="S776" s="85"/>
    </row>
    <row r="777" spans="1:19" x14ac:dyDescent="0.25">
      <c r="A777" s="85"/>
      <c r="B777" s="100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76"/>
      <c r="O777" s="76"/>
      <c r="P777" s="76"/>
      <c r="Q777" s="76"/>
      <c r="R777" s="85"/>
      <c r="S777" s="85"/>
    </row>
    <row r="778" spans="1:19" x14ac:dyDescent="0.25">
      <c r="A778" s="85"/>
      <c r="B778" s="100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76"/>
      <c r="O778" s="76"/>
      <c r="P778" s="76"/>
      <c r="Q778" s="76"/>
      <c r="R778" s="85"/>
      <c r="S778" s="85"/>
    </row>
    <row r="779" spans="1:19" x14ac:dyDescent="0.25">
      <c r="A779" s="85"/>
      <c r="B779" s="100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76"/>
      <c r="O779" s="76"/>
      <c r="P779" s="76"/>
      <c r="Q779" s="76"/>
      <c r="R779" s="85"/>
      <c r="S779" s="85"/>
    </row>
    <row r="780" spans="1:19" x14ac:dyDescent="0.25">
      <c r="A780" s="85"/>
      <c r="B780" s="100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76"/>
      <c r="O780" s="76"/>
      <c r="P780" s="76"/>
      <c r="Q780" s="76"/>
      <c r="R780" s="85"/>
      <c r="S780" s="85"/>
    </row>
    <row r="781" spans="1:19" x14ac:dyDescent="0.25">
      <c r="A781" s="85"/>
      <c r="B781" s="100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76"/>
      <c r="O781" s="76"/>
      <c r="P781" s="76"/>
      <c r="Q781" s="76"/>
      <c r="R781" s="85"/>
      <c r="S781" s="85"/>
    </row>
    <row r="782" spans="1:19" x14ac:dyDescent="0.25">
      <c r="A782" s="85"/>
      <c r="B782" s="100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76"/>
      <c r="O782" s="76"/>
      <c r="P782" s="76"/>
      <c r="Q782" s="76"/>
      <c r="R782" s="85"/>
      <c r="S782" s="85"/>
    </row>
    <row r="783" spans="1:19" x14ac:dyDescent="0.25">
      <c r="A783" s="85"/>
      <c r="B783" s="100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76"/>
      <c r="O783" s="76"/>
      <c r="P783" s="76"/>
      <c r="Q783" s="76"/>
      <c r="R783" s="85"/>
      <c r="S783" s="85"/>
    </row>
    <row r="784" spans="1:19" x14ac:dyDescent="0.25">
      <c r="A784" s="85"/>
      <c r="B784" s="100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76"/>
      <c r="O784" s="76"/>
      <c r="P784" s="76"/>
      <c r="Q784" s="76"/>
      <c r="R784" s="85"/>
      <c r="S784" s="85"/>
    </row>
    <row r="785" spans="1:19" x14ac:dyDescent="0.25">
      <c r="A785" s="85"/>
      <c r="B785" s="100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76"/>
      <c r="O785" s="76"/>
      <c r="P785" s="76"/>
      <c r="Q785" s="76"/>
      <c r="R785" s="85"/>
      <c r="S785" s="85"/>
    </row>
    <row r="786" spans="1:19" x14ac:dyDescent="0.25">
      <c r="A786" s="85"/>
      <c r="B786" s="100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76"/>
      <c r="O786" s="76"/>
      <c r="P786" s="76"/>
      <c r="Q786" s="76"/>
      <c r="R786" s="85"/>
      <c r="S786" s="85"/>
    </row>
    <row r="787" spans="1:19" x14ac:dyDescent="0.25">
      <c r="A787" s="85"/>
      <c r="B787" s="100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76"/>
      <c r="O787" s="76"/>
      <c r="P787" s="76"/>
      <c r="Q787" s="76"/>
      <c r="R787" s="85"/>
      <c r="S787" s="85"/>
    </row>
    <row r="788" spans="1:19" x14ac:dyDescent="0.25">
      <c r="A788" s="85"/>
      <c r="B788" s="100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76"/>
      <c r="O788" s="76"/>
      <c r="P788" s="76"/>
      <c r="Q788" s="76"/>
      <c r="R788" s="85"/>
      <c r="S788" s="85"/>
    </row>
    <row r="789" spans="1:19" x14ac:dyDescent="0.25">
      <c r="A789" s="85"/>
      <c r="B789" s="100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76"/>
      <c r="O789" s="76"/>
      <c r="P789" s="76"/>
      <c r="Q789" s="76"/>
      <c r="R789" s="85"/>
      <c r="S789" s="85"/>
    </row>
    <row r="790" spans="1:19" x14ac:dyDescent="0.25">
      <c r="A790" s="85"/>
      <c r="B790" s="100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76"/>
      <c r="O790" s="76"/>
      <c r="P790" s="76"/>
      <c r="Q790" s="76"/>
      <c r="R790" s="85"/>
      <c r="S790" s="85"/>
    </row>
    <row r="791" spans="1:19" x14ac:dyDescent="0.25">
      <c r="A791" s="85"/>
      <c r="B791" s="100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76"/>
      <c r="O791" s="76"/>
      <c r="P791" s="76"/>
      <c r="Q791" s="76"/>
      <c r="R791" s="85"/>
      <c r="S791" s="85"/>
    </row>
    <row r="792" spans="1:19" x14ac:dyDescent="0.25">
      <c r="A792" s="85"/>
      <c r="B792" s="100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76"/>
      <c r="O792" s="76"/>
      <c r="P792" s="76"/>
      <c r="Q792" s="76"/>
      <c r="R792" s="85"/>
      <c r="S792" s="85"/>
    </row>
    <row r="793" spans="1:19" x14ac:dyDescent="0.25">
      <c r="A793" s="85"/>
      <c r="B793" s="100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76"/>
      <c r="O793" s="76"/>
      <c r="P793" s="76"/>
      <c r="Q793" s="76"/>
      <c r="R793" s="85"/>
      <c r="S793" s="85"/>
    </row>
    <row r="794" spans="1:19" x14ac:dyDescent="0.25">
      <c r="A794" s="85"/>
      <c r="B794" s="100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76"/>
      <c r="O794" s="76"/>
      <c r="P794" s="76"/>
      <c r="Q794" s="76"/>
      <c r="R794" s="85"/>
      <c r="S794" s="85"/>
    </row>
    <row r="795" spans="1:19" x14ac:dyDescent="0.25">
      <c r="A795" s="85"/>
      <c r="B795" s="100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76"/>
      <c r="O795" s="76"/>
      <c r="P795" s="76"/>
      <c r="Q795" s="76"/>
      <c r="R795" s="85"/>
      <c r="S795" s="85"/>
    </row>
    <row r="796" spans="1:19" x14ac:dyDescent="0.25">
      <c r="A796" s="85"/>
      <c r="B796" s="100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76"/>
      <c r="O796" s="76"/>
      <c r="P796" s="76"/>
      <c r="Q796" s="76"/>
      <c r="R796" s="85"/>
      <c r="S796" s="85"/>
    </row>
    <row r="797" spans="1:19" x14ac:dyDescent="0.25">
      <c r="A797" s="85"/>
      <c r="B797" s="100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76"/>
      <c r="O797" s="76"/>
      <c r="P797" s="76"/>
      <c r="Q797" s="76"/>
      <c r="R797" s="85"/>
      <c r="S797" s="85"/>
    </row>
    <row r="798" spans="1:19" x14ac:dyDescent="0.25">
      <c r="A798" s="85"/>
      <c r="B798" s="100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76"/>
      <c r="O798" s="76"/>
      <c r="P798" s="76"/>
      <c r="Q798" s="76"/>
      <c r="R798" s="85"/>
      <c r="S798" s="85"/>
    </row>
    <row r="799" spans="1:19" x14ac:dyDescent="0.25">
      <c r="A799" s="85"/>
      <c r="B799" s="100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76"/>
      <c r="O799" s="76"/>
      <c r="P799" s="76"/>
      <c r="Q799" s="76"/>
      <c r="R799" s="85"/>
      <c r="S799" s="85"/>
    </row>
    <row r="800" spans="1:19" x14ac:dyDescent="0.25">
      <c r="A800" s="85"/>
      <c r="B800" s="100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76"/>
      <c r="O800" s="76"/>
      <c r="P800" s="76"/>
      <c r="Q800" s="76"/>
      <c r="R800" s="85"/>
      <c r="S800" s="85"/>
    </row>
    <row r="801" spans="1:19" x14ac:dyDescent="0.25">
      <c r="A801" s="85"/>
      <c r="B801" s="100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76"/>
      <c r="O801" s="76"/>
      <c r="P801" s="76"/>
      <c r="Q801" s="76"/>
      <c r="R801" s="85"/>
      <c r="S801" s="85"/>
    </row>
    <row r="802" spans="1:19" x14ac:dyDescent="0.25">
      <c r="A802" s="85"/>
      <c r="B802" s="100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76"/>
      <c r="O802" s="76"/>
      <c r="P802" s="76"/>
      <c r="Q802" s="76"/>
      <c r="R802" s="85"/>
      <c r="S802" s="85"/>
    </row>
    <row r="803" spans="1:19" x14ac:dyDescent="0.25">
      <c r="A803" s="85"/>
      <c r="B803" s="100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76"/>
      <c r="O803" s="76"/>
      <c r="P803" s="76"/>
      <c r="Q803" s="76"/>
      <c r="R803" s="85"/>
      <c r="S803" s="85"/>
    </row>
    <row r="804" spans="1:19" x14ac:dyDescent="0.25">
      <c r="A804" s="85"/>
      <c r="B804" s="100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76"/>
      <c r="O804" s="76"/>
      <c r="P804" s="76"/>
      <c r="Q804" s="76"/>
      <c r="R804" s="85"/>
      <c r="S804" s="85"/>
    </row>
    <row r="805" spans="1:19" x14ac:dyDescent="0.25">
      <c r="A805" s="85"/>
      <c r="B805" s="100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76"/>
      <c r="O805" s="76"/>
      <c r="P805" s="76"/>
      <c r="Q805" s="76"/>
      <c r="R805" s="85"/>
      <c r="S805" s="85"/>
    </row>
    <row r="806" spans="1:19" x14ac:dyDescent="0.25">
      <c r="A806" s="85"/>
      <c r="B806" s="100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76"/>
      <c r="O806" s="76"/>
      <c r="P806" s="76"/>
      <c r="Q806" s="76"/>
      <c r="R806" s="85"/>
      <c r="S806" s="85"/>
    </row>
    <row r="807" spans="1:19" x14ac:dyDescent="0.25">
      <c r="A807" s="85"/>
      <c r="B807" s="100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76"/>
      <c r="O807" s="76"/>
      <c r="P807" s="76"/>
      <c r="Q807" s="76"/>
      <c r="R807" s="85"/>
      <c r="S807" s="85"/>
    </row>
    <row r="808" spans="1:19" x14ac:dyDescent="0.25">
      <c r="A808" s="85"/>
      <c r="B808" s="100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76"/>
      <c r="O808" s="76"/>
      <c r="P808" s="76"/>
      <c r="Q808" s="76"/>
      <c r="R808" s="85"/>
      <c r="S808" s="85"/>
    </row>
    <row r="809" spans="1:19" x14ac:dyDescent="0.25">
      <c r="A809" s="85"/>
      <c r="B809" s="100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76"/>
      <c r="O809" s="76"/>
      <c r="P809" s="76"/>
      <c r="Q809" s="76"/>
      <c r="R809" s="85"/>
      <c r="S809" s="85"/>
    </row>
    <row r="810" spans="1:19" x14ac:dyDescent="0.25">
      <c r="A810" s="85"/>
      <c r="B810" s="100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76"/>
      <c r="O810" s="76"/>
      <c r="P810" s="76"/>
      <c r="Q810" s="76"/>
      <c r="R810" s="85"/>
      <c r="S810" s="85"/>
    </row>
    <row r="811" spans="1:19" x14ac:dyDescent="0.25">
      <c r="A811" s="85"/>
      <c r="B811" s="100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76"/>
      <c r="O811" s="76"/>
      <c r="P811" s="76"/>
      <c r="Q811" s="76"/>
      <c r="R811" s="85"/>
      <c r="S811" s="85"/>
    </row>
    <row r="812" spans="1:19" x14ac:dyDescent="0.25">
      <c r="A812" s="85"/>
      <c r="B812" s="100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76"/>
      <c r="O812" s="76"/>
      <c r="P812" s="76"/>
      <c r="Q812" s="76"/>
      <c r="R812" s="85"/>
      <c r="S812" s="85"/>
    </row>
    <row r="813" spans="1:19" x14ac:dyDescent="0.25">
      <c r="A813" s="85"/>
      <c r="B813" s="100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76"/>
      <c r="O813" s="76"/>
      <c r="P813" s="76"/>
      <c r="Q813" s="76"/>
      <c r="R813" s="85"/>
      <c r="S813" s="85"/>
    </row>
    <row r="814" spans="1:19" x14ac:dyDescent="0.25">
      <c r="A814" s="85"/>
      <c r="B814" s="100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76"/>
      <c r="O814" s="76"/>
      <c r="P814" s="76"/>
      <c r="Q814" s="76"/>
      <c r="R814" s="85"/>
      <c r="S814" s="85"/>
    </row>
    <row r="815" spans="1:19" x14ac:dyDescent="0.25">
      <c r="A815" s="85"/>
      <c r="B815" s="100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76"/>
      <c r="O815" s="76"/>
      <c r="P815" s="76"/>
      <c r="Q815" s="76"/>
      <c r="R815" s="85"/>
      <c r="S815" s="85"/>
    </row>
    <row r="816" spans="1:19" x14ac:dyDescent="0.25">
      <c r="A816" s="85"/>
      <c r="B816" s="100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76"/>
      <c r="O816" s="76"/>
      <c r="P816" s="76"/>
      <c r="Q816" s="76"/>
      <c r="R816" s="85"/>
      <c r="S816" s="85"/>
    </row>
    <row r="817" spans="1:19" x14ac:dyDescent="0.25">
      <c r="A817" s="85"/>
      <c r="B817" s="100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76"/>
      <c r="O817" s="76"/>
      <c r="P817" s="76"/>
      <c r="Q817" s="76"/>
      <c r="R817" s="85"/>
      <c r="S817" s="85"/>
    </row>
    <row r="818" spans="1:19" x14ac:dyDescent="0.25">
      <c r="A818" s="85"/>
      <c r="B818" s="100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76"/>
      <c r="O818" s="76"/>
      <c r="P818" s="76"/>
      <c r="Q818" s="76"/>
      <c r="R818" s="85"/>
      <c r="S818" s="85"/>
    </row>
    <row r="819" spans="1:19" x14ac:dyDescent="0.25">
      <c r="A819" s="85"/>
      <c r="B819" s="100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76"/>
      <c r="O819" s="76"/>
      <c r="P819" s="76"/>
      <c r="Q819" s="76"/>
      <c r="R819" s="85"/>
      <c r="S819" s="85"/>
    </row>
    <row r="820" spans="1:19" x14ac:dyDescent="0.25">
      <c r="A820" s="85"/>
      <c r="B820" s="100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76"/>
      <c r="O820" s="76"/>
      <c r="P820" s="76"/>
      <c r="Q820" s="76"/>
      <c r="R820" s="85"/>
      <c r="S820" s="85"/>
    </row>
    <row r="821" spans="1:19" x14ac:dyDescent="0.25">
      <c r="A821" s="85"/>
      <c r="B821" s="100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76"/>
      <c r="O821" s="76"/>
      <c r="P821" s="76"/>
      <c r="Q821" s="76"/>
      <c r="R821" s="85"/>
      <c r="S821" s="85"/>
    </row>
    <row r="822" spans="1:19" x14ac:dyDescent="0.25">
      <c r="A822" s="85"/>
      <c r="B822" s="100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76"/>
      <c r="O822" s="76"/>
      <c r="P822" s="76"/>
      <c r="Q822" s="76"/>
      <c r="R822" s="85"/>
      <c r="S822" s="85"/>
    </row>
    <row r="823" spans="1:19" x14ac:dyDescent="0.25">
      <c r="A823" s="85"/>
      <c r="B823" s="100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76"/>
      <c r="O823" s="76"/>
      <c r="P823" s="76"/>
      <c r="Q823" s="76"/>
      <c r="R823" s="85"/>
      <c r="S823" s="85"/>
    </row>
    <row r="824" spans="1:19" x14ac:dyDescent="0.25">
      <c r="A824" s="85"/>
      <c r="B824" s="100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76"/>
      <c r="O824" s="76"/>
      <c r="P824" s="76"/>
      <c r="Q824" s="76"/>
      <c r="R824" s="85"/>
      <c r="S824" s="85"/>
    </row>
    <row r="825" spans="1:19" x14ac:dyDescent="0.25">
      <c r="A825" s="85"/>
      <c r="B825" s="100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76"/>
      <c r="O825" s="76"/>
      <c r="P825" s="76"/>
      <c r="Q825" s="76"/>
      <c r="R825" s="85"/>
      <c r="S825" s="85"/>
    </row>
    <row r="826" spans="1:19" x14ac:dyDescent="0.25">
      <c r="A826" s="85"/>
      <c r="B826" s="100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76"/>
      <c r="O826" s="76"/>
      <c r="P826" s="76"/>
      <c r="Q826" s="76"/>
      <c r="R826" s="85"/>
      <c r="S826" s="85"/>
    </row>
    <row r="827" spans="1:19" x14ac:dyDescent="0.25">
      <c r="A827" s="85"/>
      <c r="B827" s="100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76"/>
      <c r="O827" s="76"/>
      <c r="P827" s="76"/>
      <c r="Q827" s="76"/>
      <c r="R827" s="85"/>
      <c r="S827" s="85"/>
    </row>
    <row r="828" spans="1:19" x14ac:dyDescent="0.25">
      <c r="A828" s="85"/>
      <c r="B828" s="100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76"/>
      <c r="O828" s="76"/>
      <c r="P828" s="76"/>
      <c r="Q828" s="76"/>
      <c r="R828" s="85"/>
      <c r="S828" s="85"/>
    </row>
    <row r="829" spans="1:19" x14ac:dyDescent="0.25">
      <c r="A829" s="85"/>
      <c r="B829" s="100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76"/>
      <c r="O829" s="76"/>
      <c r="P829" s="76"/>
      <c r="Q829" s="76"/>
      <c r="R829" s="85"/>
      <c r="S829" s="85"/>
    </row>
    <row r="830" spans="1:19" x14ac:dyDescent="0.25">
      <c r="A830" s="85"/>
      <c r="B830" s="100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76"/>
      <c r="O830" s="76"/>
      <c r="P830" s="76"/>
      <c r="Q830" s="76"/>
      <c r="R830" s="85"/>
      <c r="S830" s="85"/>
    </row>
    <row r="831" spans="1:19" x14ac:dyDescent="0.25">
      <c r="A831" s="85"/>
      <c r="B831" s="100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76"/>
      <c r="O831" s="76"/>
      <c r="P831" s="76"/>
      <c r="Q831" s="76"/>
      <c r="R831" s="85"/>
      <c r="S831" s="85"/>
    </row>
    <row r="832" spans="1:19" x14ac:dyDescent="0.25">
      <c r="A832" s="85"/>
      <c r="B832" s="100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76"/>
      <c r="O832" s="76"/>
      <c r="P832" s="76"/>
      <c r="Q832" s="76"/>
      <c r="R832" s="85"/>
      <c r="S832" s="85"/>
    </row>
    <row r="833" spans="1:19" x14ac:dyDescent="0.25">
      <c r="A833" s="85"/>
      <c r="B833" s="100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76"/>
      <c r="O833" s="76"/>
      <c r="P833" s="76"/>
      <c r="Q833" s="76"/>
      <c r="R833" s="85"/>
      <c r="S833" s="85"/>
    </row>
    <row r="834" spans="1:19" x14ac:dyDescent="0.25">
      <c r="A834" s="85"/>
      <c r="B834" s="100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76"/>
      <c r="O834" s="76"/>
      <c r="P834" s="76"/>
      <c r="Q834" s="76"/>
      <c r="R834" s="85"/>
      <c r="S834" s="85"/>
    </row>
    <row r="835" spans="1:19" x14ac:dyDescent="0.25">
      <c r="A835" s="85"/>
      <c r="B835" s="100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76"/>
      <c r="O835" s="76"/>
      <c r="P835" s="76"/>
      <c r="Q835" s="76"/>
      <c r="R835" s="85"/>
      <c r="S835" s="85"/>
    </row>
    <row r="836" spans="1:19" x14ac:dyDescent="0.25">
      <c r="A836" s="85"/>
      <c r="B836" s="100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76"/>
      <c r="O836" s="76"/>
      <c r="P836" s="76"/>
      <c r="Q836" s="76"/>
      <c r="R836" s="85"/>
      <c r="S836" s="85"/>
    </row>
    <row r="837" spans="1:19" x14ac:dyDescent="0.25">
      <c r="A837" s="85"/>
      <c r="B837" s="100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76"/>
      <c r="O837" s="76"/>
      <c r="P837" s="76"/>
      <c r="Q837" s="76"/>
      <c r="R837" s="85"/>
      <c r="S837" s="85"/>
    </row>
    <row r="838" spans="1:19" x14ac:dyDescent="0.25">
      <c r="A838" s="85"/>
      <c r="B838" s="100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76"/>
      <c r="O838" s="76"/>
      <c r="P838" s="76"/>
      <c r="Q838" s="76"/>
      <c r="R838" s="85"/>
      <c r="S838" s="85"/>
    </row>
    <row r="839" spans="1:19" x14ac:dyDescent="0.25">
      <c r="A839" s="85"/>
      <c r="B839" s="100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76"/>
      <c r="O839" s="76"/>
      <c r="P839" s="76"/>
      <c r="Q839" s="76"/>
      <c r="R839" s="85"/>
      <c r="S839" s="85"/>
    </row>
    <row r="840" spans="1:19" x14ac:dyDescent="0.25">
      <c r="A840" s="85"/>
      <c r="B840" s="100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76"/>
      <c r="O840" s="76"/>
      <c r="P840" s="76"/>
      <c r="Q840" s="76"/>
      <c r="R840" s="85"/>
      <c r="S840" s="85"/>
    </row>
    <row r="841" spans="1:19" x14ac:dyDescent="0.25">
      <c r="A841" s="85"/>
      <c r="B841" s="100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76"/>
      <c r="O841" s="76"/>
      <c r="P841" s="76"/>
      <c r="Q841" s="76"/>
      <c r="R841" s="85"/>
      <c r="S841" s="85"/>
    </row>
    <row r="842" spans="1:19" x14ac:dyDescent="0.25">
      <c r="A842" s="85"/>
      <c r="B842" s="100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76"/>
      <c r="O842" s="76"/>
      <c r="P842" s="76"/>
      <c r="Q842" s="76"/>
      <c r="R842" s="85"/>
      <c r="S842" s="85"/>
    </row>
    <row r="843" spans="1:19" x14ac:dyDescent="0.25">
      <c r="A843" s="85"/>
      <c r="B843" s="100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76"/>
      <c r="O843" s="76"/>
      <c r="P843" s="76"/>
      <c r="Q843" s="76"/>
      <c r="R843" s="85"/>
      <c r="S843" s="85"/>
    </row>
    <row r="844" spans="1:19" x14ac:dyDescent="0.25">
      <c r="A844" s="85"/>
      <c r="B844" s="100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76"/>
      <c r="O844" s="76"/>
      <c r="P844" s="76"/>
      <c r="Q844" s="76"/>
      <c r="R844" s="85"/>
      <c r="S844" s="85"/>
    </row>
    <row r="845" spans="1:19" x14ac:dyDescent="0.25">
      <c r="A845" s="85"/>
      <c r="B845" s="100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76"/>
      <c r="O845" s="76"/>
      <c r="P845" s="76"/>
      <c r="Q845" s="76"/>
      <c r="R845" s="85"/>
      <c r="S845" s="85"/>
    </row>
    <row r="846" spans="1:19" x14ac:dyDescent="0.25">
      <c r="A846" s="85"/>
      <c r="B846" s="100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76"/>
      <c r="O846" s="76"/>
      <c r="P846" s="76"/>
      <c r="Q846" s="76"/>
      <c r="R846" s="85"/>
      <c r="S846" s="85"/>
    </row>
    <row r="847" spans="1:19" x14ac:dyDescent="0.25">
      <c r="A847" s="85"/>
      <c r="B847" s="100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76"/>
      <c r="O847" s="76"/>
      <c r="P847" s="76"/>
      <c r="Q847" s="76"/>
      <c r="R847" s="85"/>
      <c r="S847" s="85"/>
    </row>
    <row r="848" spans="1:19" x14ac:dyDescent="0.25">
      <c r="A848" s="85"/>
      <c r="B848" s="100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76"/>
      <c r="O848" s="76"/>
      <c r="P848" s="76"/>
      <c r="Q848" s="76"/>
      <c r="R848" s="85"/>
      <c r="S848" s="85"/>
    </row>
    <row r="849" spans="1:19" x14ac:dyDescent="0.25">
      <c r="A849" s="85"/>
      <c r="B849" s="100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76"/>
      <c r="O849" s="76"/>
      <c r="P849" s="76"/>
      <c r="Q849" s="76"/>
      <c r="R849" s="85"/>
      <c r="S849" s="85"/>
    </row>
    <row r="850" spans="1:19" x14ac:dyDescent="0.25">
      <c r="A850" s="85"/>
      <c r="B850" s="100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76"/>
      <c r="O850" s="76"/>
      <c r="P850" s="76"/>
      <c r="Q850" s="76"/>
      <c r="R850" s="85"/>
      <c r="S850" s="85"/>
    </row>
    <row r="851" spans="1:19" x14ac:dyDescent="0.25">
      <c r="A851" s="85"/>
      <c r="B851" s="100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76"/>
      <c r="O851" s="76"/>
      <c r="P851" s="76"/>
      <c r="Q851" s="76"/>
      <c r="R851" s="85"/>
      <c r="S851" s="85"/>
    </row>
    <row r="852" spans="1:19" x14ac:dyDescent="0.25">
      <c r="A852" s="85"/>
      <c r="B852" s="100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76"/>
      <c r="O852" s="76"/>
      <c r="P852" s="76"/>
      <c r="Q852" s="76"/>
      <c r="R852" s="85"/>
      <c r="S852" s="85"/>
    </row>
    <row r="853" spans="1:19" x14ac:dyDescent="0.25">
      <c r="A853" s="85"/>
      <c r="B853" s="100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76"/>
      <c r="O853" s="76"/>
      <c r="P853" s="76"/>
      <c r="Q853" s="76"/>
      <c r="R853" s="85"/>
      <c r="S853" s="85"/>
    </row>
    <row r="854" spans="1:19" x14ac:dyDescent="0.25">
      <c r="A854" s="85"/>
      <c r="B854" s="100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76"/>
      <c r="O854" s="76"/>
      <c r="P854" s="76"/>
      <c r="Q854" s="76"/>
      <c r="R854" s="85"/>
      <c r="S854" s="85"/>
    </row>
    <row r="855" spans="1:19" x14ac:dyDescent="0.25">
      <c r="A855" s="85"/>
      <c r="B855" s="100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76"/>
      <c r="O855" s="76"/>
      <c r="P855" s="76"/>
      <c r="Q855" s="76"/>
      <c r="R855" s="85"/>
      <c r="S855" s="85"/>
    </row>
    <row r="856" spans="1:19" x14ac:dyDescent="0.25">
      <c r="A856" s="85"/>
      <c r="B856" s="100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76"/>
      <c r="O856" s="76"/>
      <c r="P856" s="76"/>
      <c r="Q856" s="76"/>
      <c r="R856" s="85"/>
      <c r="S856" s="85"/>
    </row>
    <row r="857" spans="1:19" x14ac:dyDescent="0.25">
      <c r="A857" s="85"/>
      <c r="B857" s="100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76"/>
      <c r="O857" s="76"/>
      <c r="P857" s="76"/>
      <c r="Q857" s="76"/>
      <c r="R857" s="85"/>
      <c r="S857" s="85"/>
    </row>
    <row r="858" spans="1:19" x14ac:dyDescent="0.25">
      <c r="A858" s="85"/>
      <c r="B858" s="100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76"/>
      <c r="O858" s="76"/>
      <c r="P858" s="76"/>
      <c r="Q858" s="76"/>
      <c r="R858" s="85"/>
      <c r="S858" s="85"/>
    </row>
    <row r="859" spans="1:19" x14ac:dyDescent="0.25">
      <c r="A859" s="85"/>
      <c r="B859" s="100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76"/>
      <c r="O859" s="76"/>
      <c r="P859" s="76"/>
      <c r="Q859" s="76"/>
      <c r="R859" s="85"/>
      <c r="S859" s="85"/>
    </row>
    <row r="860" spans="1:19" x14ac:dyDescent="0.25">
      <c r="A860" s="85"/>
      <c r="B860" s="100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76"/>
      <c r="O860" s="76"/>
      <c r="P860" s="76"/>
      <c r="Q860" s="76"/>
      <c r="R860" s="85"/>
      <c r="S860" s="85"/>
    </row>
    <row r="861" spans="1:19" x14ac:dyDescent="0.25">
      <c r="A861" s="85"/>
      <c r="B861" s="100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76"/>
      <c r="O861" s="76"/>
      <c r="P861" s="76"/>
      <c r="Q861" s="76"/>
      <c r="R861" s="85"/>
      <c r="S861" s="85"/>
    </row>
    <row r="862" spans="1:19" x14ac:dyDescent="0.25">
      <c r="A862" s="85"/>
      <c r="B862" s="100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76"/>
      <c r="O862" s="76"/>
      <c r="P862" s="76"/>
      <c r="Q862" s="76"/>
      <c r="R862" s="85"/>
      <c r="S862" s="85"/>
    </row>
    <row r="863" spans="1:19" x14ac:dyDescent="0.25">
      <c r="A863" s="85"/>
      <c r="B863" s="100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76"/>
      <c r="O863" s="76"/>
      <c r="P863" s="76"/>
      <c r="Q863" s="76"/>
      <c r="R863" s="85"/>
      <c r="S863" s="85"/>
    </row>
    <row r="864" spans="1:19" x14ac:dyDescent="0.25">
      <c r="A864" s="85"/>
      <c r="B864" s="100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76"/>
      <c r="O864" s="76"/>
      <c r="P864" s="76"/>
      <c r="Q864" s="76"/>
      <c r="R864" s="85"/>
      <c r="S864" s="85"/>
    </row>
    <row r="865" spans="1:19" x14ac:dyDescent="0.25">
      <c r="A865" s="85"/>
      <c r="B865" s="100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76"/>
      <c r="O865" s="76"/>
      <c r="P865" s="76"/>
      <c r="Q865" s="76"/>
      <c r="R865" s="85"/>
      <c r="S865" s="85"/>
    </row>
    <row r="866" spans="1:19" x14ac:dyDescent="0.25">
      <c r="A866" s="85"/>
      <c r="B866" s="100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76"/>
      <c r="O866" s="76"/>
      <c r="P866" s="76"/>
      <c r="Q866" s="76"/>
      <c r="R866" s="85"/>
      <c r="S866" s="85"/>
    </row>
    <row r="867" spans="1:19" x14ac:dyDescent="0.25">
      <c r="A867" s="85"/>
      <c r="B867" s="100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76"/>
      <c r="O867" s="76"/>
      <c r="P867" s="76"/>
      <c r="Q867" s="76"/>
      <c r="R867" s="85"/>
      <c r="S867" s="85"/>
    </row>
    <row r="868" spans="1:19" x14ac:dyDescent="0.25">
      <c r="A868" s="85"/>
      <c r="B868" s="100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76"/>
      <c r="O868" s="76"/>
      <c r="P868" s="76"/>
      <c r="Q868" s="76"/>
      <c r="R868" s="85"/>
      <c r="S868" s="85"/>
    </row>
    <row r="869" spans="1:19" x14ac:dyDescent="0.25">
      <c r="A869" s="85"/>
      <c r="B869" s="100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76"/>
      <c r="O869" s="76"/>
      <c r="P869" s="76"/>
      <c r="Q869" s="76"/>
      <c r="R869" s="85"/>
      <c r="S869" s="85"/>
    </row>
    <row r="870" spans="1:19" x14ac:dyDescent="0.25">
      <c r="A870" s="85"/>
      <c r="B870" s="100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76"/>
      <c r="O870" s="76"/>
      <c r="P870" s="76"/>
      <c r="Q870" s="76"/>
      <c r="R870" s="85"/>
      <c r="S870" s="85"/>
    </row>
    <row r="871" spans="1:19" x14ac:dyDescent="0.25">
      <c r="A871" s="85"/>
      <c r="B871" s="100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76"/>
      <c r="O871" s="76"/>
      <c r="P871" s="76"/>
      <c r="Q871" s="76"/>
      <c r="R871" s="85"/>
      <c r="S871" s="85"/>
    </row>
    <row r="872" spans="1:19" x14ac:dyDescent="0.25">
      <c r="A872" s="85"/>
      <c r="B872" s="100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76"/>
      <c r="O872" s="76"/>
      <c r="P872" s="76"/>
      <c r="Q872" s="76"/>
      <c r="R872" s="85"/>
      <c r="S872" s="85"/>
    </row>
    <row r="873" spans="1:19" x14ac:dyDescent="0.25">
      <c r="A873" s="85"/>
      <c r="B873" s="100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76"/>
      <c r="O873" s="76"/>
      <c r="P873" s="76"/>
      <c r="Q873" s="76"/>
      <c r="R873" s="85"/>
      <c r="S873" s="85"/>
    </row>
    <row r="874" spans="1:19" x14ac:dyDescent="0.25">
      <c r="A874" s="85"/>
      <c r="B874" s="100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76"/>
      <c r="O874" s="76"/>
      <c r="P874" s="76"/>
      <c r="Q874" s="76"/>
      <c r="R874" s="85"/>
      <c r="S874" s="85"/>
    </row>
    <row r="875" spans="1:19" x14ac:dyDescent="0.25">
      <c r="A875" s="85"/>
      <c r="B875" s="100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76"/>
      <c r="O875" s="76"/>
      <c r="P875" s="76"/>
      <c r="Q875" s="76"/>
      <c r="R875" s="85"/>
      <c r="S875" s="85"/>
    </row>
    <row r="876" spans="1:19" x14ac:dyDescent="0.25">
      <c r="A876" s="85"/>
      <c r="B876" s="100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76"/>
      <c r="O876" s="76"/>
      <c r="P876" s="76"/>
      <c r="Q876" s="76"/>
      <c r="R876" s="85"/>
      <c r="S876" s="85"/>
    </row>
    <row r="877" spans="1:19" x14ac:dyDescent="0.25">
      <c r="A877" s="85"/>
      <c r="B877" s="100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76"/>
      <c r="O877" s="76"/>
      <c r="P877" s="76"/>
      <c r="Q877" s="76"/>
      <c r="R877" s="85"/>
      <c r="S877" s="85"/>
    </row>
    <row r="878" spans="1:19" x14ac:dyDescent="0.25">
      <c r="A878" s="85"/>
      <c r="B878" s="100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76"/>
      <c r="O878" s="76"/>
      <c r="P878" s="76"/>
      <c r="Q878" s="76"/>
      <c r="R878" s="85"/>
      <c r="S878" s="85"/>
    </row>
    <row r="879" spans="1:19" x14ac:dyDescent="0.25">
      <c r="A879" s="85"/>
      <c r="B879" s="100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76"/>
      <c r="O879" s="76"/>
      <c r="P879" s="76"/>
      <c r="Q879" s="76"/>
      <c r="R879" s="85"/>
      <c r="S879" s="85"/>
    </row>
    <row r="880" spans="1:19" x14ac:dyDescent="0.25">
      <c r="A880" s="85"/>
      <c r="B880" s="100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76"/>
      <c r="O880" s="76"/>
      <c r="P880" s="76"/>
      <c r="Q880" s="76"/>
      <c r="R880" s="85"/>
      <c r="S880" s="85"/>
    </row>
    <row r="881" spans="1:19" x14ac:dyDescent="0.25">
      <c r="A881" s="85"/>
      <c r="B881" s="100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76"/>
      <c r="O881" s="76"/>
      <c r="P881" s="76"/>
      <c r="Q881" s="76"/>
      <c r="R881" s="85"/>
      <c r="S881" s="85"/>
    </row>
    <row r="882" spans="1:19" x14ac:dyDescent="0.25">
      <c r="A882" s="85"/>
      <c r="B882" s="100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76"/>
      <c r="O882" s="76"/>
      <c r="P882" s="76"/>
      <c r="Q882" s="76"/>
      <c r="R882" s="85"/>
      <c r="S882" s="85"/>
    </row>
    <row r="883" spans="1:19" x14ac:dyDescent="0.25">
      <c r="A883" s="85"/>
      <c r="B883" s="100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76"/>
      <c r="O883" s="76"/>
      <c r="P883" s="76"/>
      <c r="Q883" s="76"/>
      <c r="R883" s="85"/>
      <c r="S883" s="85"/>
    </row>
    <row r="884" spans="1:19" x14ac:dyDescent="0.25">
      <c r="A884" s="85"/>
      <c r="B884" s="100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76"/>
      <c r="O884" s="76"/>
      <c r="P884" s="76"/>
      <c r="Q884" s="76"/>
      <c r="R884" s="85"/>
      <c r="S884" s="85"/>
    </row>
    <row r="885" spans="1:19" x14ac:dyDescent="0.25">
      <c r="A885" s="85"/>
      <c r="B885" s="100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76"/>
      <c r="O885" s="76"/>
      <c r="P885" s="76"/>
      <c r="Q885" s="76"/>
      <c r="R885" s="85"/>
      <c r="S885" s="85"/>
    </row>
    <row r="886" spans="1:19" x14ac:dyDescent="0.25">
      <c r="A886" s="85"/>
      <c r="B886" s="100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76"/>
      <c r="O886" s="76"/>
      <c r="P886" s="76"/>
      <c r="Q886" s="76"/>
      <c r="R886" s="85"/>
      <c r="S886" s="85"/>
    </row>
    <row r="887" spans="1:19" x14ac:dyDescent="0.25">
      <c r="A887" s="85"/>
      <c r="B887" s="100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76"/>
      <c r="O887" s="76"/>
      <c r="P887" s="76"/>
      <c r="Q887" s="76"/>
      <c r="R887" s="85"/>
      <c r="S887" s="85"/>
    </row>
    <row r="888" spans="1:19" x14ac:dyDescent="0.25">
      <c r="A888" s="85"/>
      <c r="B888" s="100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76"/>
      <c r="O888" s="76"/>
      <c r="P888" s="76"/>
      <c r="Q888" s="76"/>
      <c r="R888" s="85"/>
      <c r="S888" s="85"/>
    </row>
    <row r="889" spans="1:19" x14ac:dyDescent="0.25">
      <c r="A889" s="85"/>
      <c r="B889" s="100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76"/>
      <c r="O889" s="76"/>
      <c r="P889" s="76"/>
      <c r="Q889" s="76"/>
      <c r="R889" s="85"/>
      <c r="S889" s="85"/>
    </row>
    <row r="890" spans="1:19" x14ac:dyDescent="0.25">
      <c r="A890" s="85"/>
      <c r="B890" s="100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76"/>
      <c r="O890" s="76"/>
      <c r="P890" s="76"/>
      <c r="Q890" s="76"/>
      <c r="R890" s="85"/>
      <c r="S890" s="85"/>
    </row>
    <row r="891" spans="1:19" x14ac:dyDescent="0.25">
      <c r="A891" s="85"/>
      <c r="B891" s="100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76"/>
      <c r="O891" s="76"/>
      <c r="P891" s="76"/>
      <c r="Q891" s="76"/>
      <c r="R891" s="85"/>
      <c r="S891" s="85"/>
    </row>
    <row r="892" spans="1:19" x14ac:dyDescent="0.25">
      <c r="A892" s="85"/>
      <c r="B892" s="100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76"/>
      <c r="O892" s="76"/>
      <c r="P892" s="76"/>
      <c r="Q892" s="76"/>
      <c r="R892" s="85"/>
      <c r="S892" s="85"/>
    </row>
    <row r="893" spans="1:19" x14ac:dyDescent="0.25">
      <c r="A893" s="85"/>
      <c r="B893" s="100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76"/>
      <c r="O893" s="76"/>
      <c r="P893" s="76"/>
      <c r="Q893" s="76"/>
      <c r="R893" s="85"/>
      <c r="S893" s="85"/>
    </row>
    <row r="894" spans="1:19" x14ac:dyDescent="0.25">
      <c r="A894" s="85"/>
      <c r="B894" s="100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76"/>
      <c r="O894" s="76"/>
      <c r="P894" s="76"/>
      <c r="Q894" s="76"/>
      <c r="R894" s="85"/>
      <c r="S894" s="85"/>
    </row>
    <row r="895" spans="1:19" x14ac:dyDescent="0.25">
      <c r="A895" s="85"/>
      <c r="B895" s="100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76"/>
      <c r="O895" s="76"/>
      <c r="P895" s="76"/>
      <c r="Q895" s="76"/>
      <c r="R895" s="85"/>
      <c r="S895" s="85"/>
    </row>
    <row r="896" spans="1:19" x14ac:dyDescent="0.25">
      <c r="A896" s="85"/>
      <c r="B896" s="100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76"/>
      <c r="O896" s="76"/>
      <c r="P896" s="76"/>
      <c r="Q896" s="76"/>
      <c r="R896" s="85"/>
      <c r="S896" s="85"/>
    </row>
    <row r="897" spans="1:19" x14ac:dyDescent="0.25">
      <c r="A897" s="85"/>
      <c r="B897" s="100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76"/>
      <c r="O897" s="76"/>
      <c r="P897" s="76"/>
      <c r="Q897" s="76"/>
      <c r="R897" s="85"/>
      <c r="S897" s="85"/>
    </row>
    <row r="898" spans="1:19" x14ac:dyDescent="0.25">
      <c r="A898" s="85"/>
      <c r="B898" s="100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76"/>
      <c r="O898" s="76"/>
      <c r="P898" s="76"/>
      <c r="Q898" s="76"/>
      <c r="R898" s="85"/>
      <c r="S898" s="85"/>
    </row>
    <row r="899" spans="1:19" x14ac:dyDescent="0.25">
      <c r="A899" s="85"/>
      <c r="B899" s="100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76"/>
      <c r="O899" s="76"/>
      <c r="P899" s="76"/>
      <c r="Q899" s="76"/>
      <c r="R899" s="85"/>
      <c r="S899" s="85"/>
    </row>
    <row r="900" spans="1:19" x14ac:dyDescent="0.25">
      <c r="A900" s="85"/>
      <c r="B900" s="100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76"/>
      <c r="O900" s="76"/>
      <c r="P900" s="76"/>
      <c r="Q900" s="76"/>
      <c r="R900" s="85"/>
      <c r="S900" s="85"/>
    </row>
    <row r="901" spans="1:19" x14ac:dyDescent="0.25">
      <c r="A901" s="85"/>
      <c r="B901" s="100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76"/>
      <c r="O901" s="76"/>
      <c r="P901" s="76"/>
      <c r="Q901" s="76"/>
      <c r="R901" s="85"/>
      <c r="S901" s="85"/>
    </row>
    <row r="902" spans="1:19" x14ac:dyDescent="0.25">
      <c r="A902" s="85"/>
      <c r="B902" s="100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76"/>
      <c r="O902" s="76"/>
      <c r="P902" s="76"/>
      <c r="Q902" s="76"/>
      <c r="R902" s="85"/>
      <c r="S902" s="85"/>
    </row>
    <row r="903" spans="1:19" x14ac:dyDescent="0.25">
      <c r="A903" s="85"/>
      <c r="B903" s="100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76"/>
      <c r="O903" s="76"/>
      <c r="P903" s="76"/>
      <c r="Q903" s="76"/>
      <c r="R903" s="85"/>
      <c r="S903" s="85"/>
    </row>
    <row r="904" spans="1:19" x14ac:dyDescent="0.25">
      <c r="A904" s="85"/>
      <c r="B904" s="100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76"/>
      <c r="O904" s="76"/>
      <c r="P904" s="76"/>
      <c r="Q904" s="76"/>
      <c r="R904" s="85"/>
      <c r="S904" s="85"/>
    </row>
    <row r="905" spans="1:19" x14ac:dyDescent="0.25">
      <c r="A905" s="85"/>
      <c r="B905" s="100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76"/>
      <c r="O905" s="76"/>
      <c r="P905" s="76"/>
      <c r="Q905" s="76"/>
      <c r="R905" s="85"/>
      <c r="S905" s="85"/>
    </row>
    <row r="906" spans="1:19" x14ac:dyDescent="0.25">
      <c r="A906" s="85"/>
      <c r="B906" s="100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76"/>
      <c r="O906" s="76"/>
      <c r="P906" s="76"/>
      <c r="Q906" s="76"/>
      <c r="R906" s="85"/>
      <c r="S906" s="85"/>
    </row>
    <row r="907" spans="1:19" x14ac:dyDescent="0.25">
      <c r="A907" s="85"/>
      <c r="B907" s="100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76"/>
      <c r="O907" s="76"/>
      <c r="P907" s="76"/>
      <c r="Q907" s="76"/>
      <c r="R907" s="85"/>
      <c r="S907" s="85"/>
    </row>
    <row r="908" spans="1:19" x14ac:dyDescent="0.25">
      <c r="A908" s="85"/>
      <c r="B908" s="100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76"/>
      <c r="O908" s="76"/>
      <c r="P908" s="76"/>
      <c r="Q908" s="76"/>
      <c r="R908" s="85"/>
      <c r="S908" s="85"/>
    </row>
    <row r="909" spans="1:19" x14ac:dyDescent="0.25">
      <c r="A909" s="85"/>
      <c r="B909" s="100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76"/>
      <c r="O909" s="76"/>
      <c r="P909" s="76"/>
      <c r="Q909" s="76"/>
      <c r="R909" s="85"/>
      <c r="S909" s="85"/>
    </row>
    <row r="910" spans="1:19" x14ac:dyDescent="0.25">
      <c r="A910" s="85"/>
      <c r="B910" s="100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76"/>
      <c r="O910" s="76"/>
      <c r="P910" s="76"/>
      <c r="Q910" s="76"/>
      <c r="R910" s="85"/>
      <c r="S910" s="85"/>
    </row>
    <row r="911" spans="1:19" x14ac:dyDescent="0.25">
      <c r="A911" s="85"/>
      <c r="B911" s="100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76"/>
      <c r="O911" s="76"/>
      <c r="P911" s="76"/>
      <c r="Q911" s="76"/>
      <c r="R911" s="85"/>
      <c r="S911" s="85"/>
    </row>
    <row r="912" spans="1:19" x14ac:dyDescent="0.25">
      <c r="A912" s="85"/>
      <c r="B912" s="100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76"/>
      <c r="O912" s="76"/>
      <c r="P912" s="76"/>
      <c r="Q912" s="76"/>
      <c r="R912" s="85"/>
      <c r="S912" s="85"/>
    </row>
    <row r="913" spans="1:19" x14ac:dyDescent="0.25">
      <c r="A913" s="85"/>
      <c r="B913" s="100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76"/>
      <c r="O913" s="76"/>
      <c r="P913" s="76"/>
      <c r="Q913" s="76"/>
      <c r="R913" s="85"/>
      <c r="S913" s="85"/>
    </row>
    <row r="914" spans="1:19" x14ac:dyDescent="0.25">
      <c r="A914" s="85"/>
      <c r="B914" s="100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76"/>
      <c r="O914" s="76"/>
      <c r="P914" s="76"/>
      <c r="Q914" s="76"/>
      <c r="R914" s="85"/>
      <c r="S914" s="85"/>
    </row>
    <row r="915" spans="1:19" x14ac:dyDescent="0.25">
      <c r="A915" s="85"/>
      <c r="B915" s="100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76"/>
      <c r="O915" s="76"/>
      <c r="P915" s="76"/>
      <c r="Q915" s="76"/>
      <c r="R915" s="85"/>
      <c r="S915" s="85"/>
    </row>
    <row r="916" spans="1:19" x14ac:dyDescent="0.25">
      <c r="A916" s="85"/>
      <c r="B916" s="100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76"/>
      <c r="O916" s="76"/>
      <c r="P916" s="76"/>
      <c r="Q916" s="76"/>
      <c r="R916" s="85"/>
      <c r="S916" s="85"/>
    </row>
    <row r="917" spans="1:19" x14ac:dyDescent="0.25">
      <c r="A917" s="85"/>
      <c r="B917" s="100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76"/>
      <c r="O917" s="76"/>
      <c r="P917" s="76"/>
      <c r="Q917" s="76"/>
      <c r="R917" s="85"/>
      <c r="S917" s="85"/>
    </row>
    <row r="918" spans="1:19" x14ac:dyDescent="0.25">
      <c r="A918" s="85"/>
      <c r="B918" s="100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76"/>
      <c r="O918" s="76"/>
      <c r="P918" s="76"/>
      <c r="Q918" s="76"/>
      <c r="R918" s="85"/>
      <c r="S918" s="85"/>
    </row>
    <row r="919" spans="1:19" x14ac:dyDescent="0.25">
      <c r="A919" s="85"/>
      <c r="B919" s="100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76"/>
      <c r="O919" s="76"/>
      <c r="P919" s="76"/>
      <c r="Q919" s="76"/>
      <c r="R919" s="85"/>
      <c r="S919" s="85"/>
    </row>
    <row r="920" spans="1:19" x14ac:dyDescent="0.25">
      <c r="A920" s="85"/>
      <c r="B920" s="100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76"/>
      <c r="O920" s="76"/>
      <c r="P920" s="76"/>
      <c r="Q920" s="76"/>
      <c r="R920" s="85"/>
      <c r="S920" s="85"/>
    </row>
    <row r="921" spans="1:19" x14ac:dyDescent="0.25">
      <c r="A921" s="85"/>
      <c r="B921" s="100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76"/>
      <c r="O921" s="76"/>
      <c r="P921" s="76"/>
      <c r="Q921" s="76"/>
      <c r="R921" s="85"/>
      <c r="S921" s="85"/>
    </row>
    <row r="922" spans="1:19" x14ac:dyDescent="0.25">
      <c r="A922" s="85"/>
      <c r="B922" s="100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76"/>
      <c r="O922" s="76"/>
      <c r="P922" s="76"/>
      <c r="Q922" s="76"/>
      <c r="R922" s="85"/>
      <c r="S922" s="85"/>
    </row>
    <row r="923" spans="1:19" x14ac:dyDescent="0.25">
      <c r="A923" s="85"/>
      <c r="B923" s="100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76"/>
      <c r="O923" s="76"/>
      <c r="P923" s="76"/>
      <c r="Q923" s="76"/>
      <c r="R923" s="85"/>
      <c r="S923" s="85"/>
    </row>
    <row r="924" spans="1:19" x14ac:dyDescent="0.25">
      <c r="A924" s="85"/>
      <c r="B924" s="100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76"/>
      <c r="O924" s="76"/>
      <c r="P924" s="76"/>
      <c r="Q924" s="76"/>
      <c r="R924" s="85"/>
      <c r="S924" s="85"/>
    </row>
    <row r="925" spans="1:19" x14ac:dyDescent="0.25">
      <c r="A925" s="85"/>
      <c r="B925" s="100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76"/>
      <c r="O925" s="76"/>
      <c r="P925" s="76"/>
      <c r="Q925" s="76"/>
      <c r="R925" s="85"/>
      <c r="S925" s="85"/>
    </row>
    <row r="926" spans="1:19" x14ac:dyDescent="0.25">
      <c r="A926" s="85"/>
      <c r="B926" s="100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76"/>
      <c r="O926" s="76"/>
      <c r="P926" s="76"/>
      <c r="Q926" s="76"/>
      <c r="R926" s="85"/>
      <c r="S926" s="85"/>
    </row>
    <row r="927" spans="1:19" x14ac:dyDescent="0.25">
      <c r="A927" s="85"/>
      <c r="B927" s="100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76"/>
      <c r="O927" s="76"/>
      <c r="P927" s="76"/>
      <c r="Q927" s="76"/>
      <c r="R927" s="85"/>
      <c r="S927" s="85"/>
    </row>
    <row r="928" spans="1:19" x14ac:dyDescent="0.25">
      <c r="A928" s="85"/>
      <c r="B928" s="100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76"/>
      <c r="O928" s="76"/>
      <c r="P928" s="76"/>
      <c r="Q928" s="76"/>
      <c r="R928" s="85"/>
      <c r="S928" s="85"/>
    </row>
    <row r="929" spans="1:19" x14ac:dyDescent="0.25">
      <c r="A929" s="85"/>
      <c r="B929" s="100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76"/>
      <c r="O929" s="76"/>
      <c r="P929" s="76"/>
      <c r="Q929" s="76"/>
      <c r="R929" s="85"/>
      <c r="S929" s="85"/>
    </row>
    <row r="930" spans="1:19" x14ac:dyDescent="0.25">
      <c r="A930" s="85"/>
      <c r="B930" s="100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76"/>
      <c r="O930" s="76"/>
      <c r="P930" s="76"/>
      <c r="Q930" s="76"/>
      <c r="R930" s="85"/>
      <c r="S930" s="85"/>
    </row>
    <row r="931" spans="1:19" x14ac:dyDescent="0.25">
      <c r="A931" s="85"/>
      <c r="B931" s="100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76"/>
      <c r="O931" s="76"/>
      <c r="P931" s="76"/>
      <c r="Q931" s="76"/>
      <c r="R931" s="85"/>
      <c r="S931" s="85"/>
    </row>
    <row r="932" spans="1:19" x14ac:dyDescent="0.25">
      <c r="A932" s="85"/>
      <c r="B932" s="100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76"/>
      <c r="O932" s="76"/>
      <c r="P932" s="76"/>
      <c r="Q932" s="76"/>
      <c r="R932" s="85"/>
      <c r="S932" s="85"/>
    </row>
    <row r="933" spans="1:19" x14ac:dyDescent="0.25">
      <c r="A933" s="85"/>
      <c r="B933" s="100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76"/>
      <c r="O933" s="76"/>
      <c r="P933" s="76"/>
      <c r="Q933" s="76"/>
      <c r="R933" s="85"/>
      <c r="S933" s="85"/>
    </row>
    <row r="934" spans="1:19" x14ac:dyDescent="0.25">
      <c r="A934" s="85"/>
      <c r="B934" s="100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76"/>
      <c r="O934" s="76"/>
      <c r="P934" s="76"/>
      <c r="Q934" s="76"/>
      <c r="R934" s="85"/>
      <c r="S934" s="85"/>
    </row>
    <row r="935" spans="1:19" x14ac:dyDescent="0.25">
      <c r="A935" s="85"/>
      <c r="B935" s="100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76"/>
      <c r="O935" s="76"/>
      <c r="P935" s="76"/>
      <c r="Q935" s="76"/>
      <c r="R935" s="85"/>
      <c r="S935" s="85"/>
    </row>
    <row r="936" spans="1:19" x14ac:dyDescent="0.25">
      <c r="A936" s="85"/>
      <c r="B936" s="100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76"/>
      <c r="O936" s="76"/>
      <c r="P936" s="76"/>
      <c r="Q936" s="76"/>
      <c r="R936" s="85"/>
      <c r="S936" s="85"/>
    </row>
    <row r="937" spans="1:19" x14ac:dyDescent="0.25">
      <c r="A937" s="85"/>
      <c r="B937" s="100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76"/>
      <c r="O937" s="76"/>
      <c r="P937" s="76"/>
      <c r="Q937" s="76"/>
      <c r="R937" s="85"/>
      <c r="S937" s="85"/>
    </row>
    <row r="938" spans="1:19" x14ac:dyDescent="0.25">
      <c r="A938" s="85"/>
      <c r="B938" s="100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76"/>
      <c r="O938" s="76"/>
      <c r="P938" s="76"/>
      <c r="Q938" s="76"/>
      <c r="R938" s="85"/>
      <c r="S938" s="85"/>
    </row>
    <row r="939" spans="1:19" x14ac:dyDescent="0.25">
      <c r="A939" s="85"/>
      <c r="B939" s="100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76"/>
      <c r="O939" s="76"/>
      <c r="P939" s="76"/>
      <c r="Q939" s="76"/>
      <c r="R939" s="85"/>
      <c r="S939" s="85"/>
    </row>
    <row r="940" spans="1:19" x14ac:dyDescent="0.25">
      <c r="A940" s="85"/>
      <c r="B940" s="100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76"/>
      <c r="O940" s="76"/>
      <c r="P940" s="76"/>
      <c r="Q940" s="76"/>
      <c r="R940" s="85"/>
      <c r="S940" s="85"/>
    </row>
    <row r="941" spans="1:19" x14ac:dyDescent="0.25">
      <c r="A941" s="85"/>
      <c r="B941" s="100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76"/>
      <c r="O941" s="76"/>
      <c r="P941" s="76"/>
      <c r="Q941" s="76"/>
      <c r="R941" s="85"/>
      <c r="S941" s="85"/>
    </row>
    <row r="942" spans="1:19" x14ac:dyDescent="0.25">
      <c r="A942" s="85"/>
      <c r="B942" s="100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76"/>
      <c r="O942" s="76"/>
      <c r="P942" s="76"/>
      <c r="Q942" s="76"/>
      <c r="R942" s="85"/>
      <c r="S942" s="85"/>
    </row>
    <row r="943" spans="1:19" x14ac:dyDescent="0.25">
      <c r="A943" s="85"/>
      <c r="B943" s="100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76"/>
      <c r="O943" s="76"/>
      <c r="P943" s="76"/>
      <c r="Q943" s="76"/>
      <c r="R943" s="85"/>
      <c r="S943" s="85"/>
    </row>
    <row r="944" spans="1:19" x14ac:dyDescent="0.25">
      <c r="A944" s="85"/>
      <c r="B944" s="100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76"/>
      <c r="O944" s="76"/>
      <c r="P944" s="76"/>
      <c r="Q944" s="76"/>
      <c r="R944" s="85"/>
      <c r="S944" s="85"/>
    </row>
    <row r="945" spans="1:19" x14ac:dyDescent="0.25">
      <c r="A945" s="85"/>
      <c r="B945" s="100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76"/>
      <c r="O945" s="76"/>
      <c r="P945" s="76"/>
      <c r="Q945" s="76"/>
      <c r="R945" s="85"/>
      <c r="S945" s="85"/>
    </row>
    <row r="946" spans="1:19" x14ac:dyDescent="0.25">
      <c r="A946" s="85"/>
      <c r="B946" s="100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76"/>
      <c r="O946" s="76"/>
      <c r="P946" s="76"/>
      <c r="Q946" s="76"/>
      <c r="R946" s="85"/>
      <c r="S946" s="85"/>
    </row>
    <row r="947" spans="1:19" x14ac:dyDescent="0.25">
      <c r="A947" s="85"/>
      <c r="B947" s="100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76"/>
      <c r="O947" s="76"/>
      <c r="P947" s="76"/>
      <c r="Q947" s="76"/>
      <c r="R947" s="85"/>
      <c r="S947" s="85"/>
    </row>
    <row r="948" spans="1:19" x14ac:dyDescent="0.25">
      <c r="A948" s="85"/>
      <c r="B948" s="100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76"/>
      <c r="O948" s="76"/>
      <c r="P948" s="76"/>
      <c r="Q948" s="76"/>
      <c r="R948" s="85"/>
      <c r="S948" s="85"/>
    </row>
    <row r="949" spans="1:19" x14ac:dyDescent="0.25">
      <c r="A949" s="85"/>
      <c r="B949" s="100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76"/>
      <c r="O949" s="76"/>
      <c r="P949" s="76"/>
      <c r="Q949" s="76"/>
      <c r="R949" s="85"/>
      <c r="S949" s="85"/>
    </row>
    <row r="950" spans="1:19" x14ac:dyDescent="0.25">
      <c r="A950" s="85"/>
      <c r="B950" s="100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76"/>
      <c r="O950" s="76"/>
      <c r="P950" s="76"/>
      <c r="Q950" s="76"/>
      <c r="R950" s="85"/>
      <c r="S950" s="85"/>
    </row>
    <row r="951" spans="1:19" x14ac:dyDescent="0.25">
      <c r="A951" s="85"/>
      <c r="B951" s="100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76"/>
      <c r="O951" s="76"/>
      <c r="P951" s="76"/>
      <c r="Q951" s="76"/>
      <c r="R951" s="85"/>
      <c r="S951" s="85"/>
    </row>
    <row r="952" spans="1:19" x14ac:dyDescent="0.25">
      <c r="A952" s="85"/>
      <c r="B952" s="100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76"/>
      <c r="O952" s="76"/>
      <c r="P952" s="76"/>
      <c r="Q952" s="76"/>
      <c r="R952" s="85"/>
      <c r="S952" s="85"/>
    </row>
    <row r="953" spans="1:19" x14ac:dyDescent="0.25">
      <c r="A953" s="85"/>
      <c r="B953" s="100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76"/>
      <c r="O953" s="76"/>
      <c r="P953" s="76"/>
      <c r="Q953" s="76"/>
      <c r="R953" s="85"/>
      <c r="S953" s="85"/>
    </row>
    <row r="954" spans="1:19" x14ac:dyDescent="0.25">
      <c r="A954" s="85"/>
      <c r="B954" s="100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76"/>
      <c r="O954" s="76"/>
      <c r="P954" s="76"/>
      <c r="Q954" s="76"/>
      <c r="R954" s="85"/>
      <c r="S954" s="85"/>
    </row>
    <row r="955" spans="1:19" x14ac:dyDescent="0.25">
      <c r="A955" s="85"/>
      <c r="B955" s="100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76"/>
      <c r="O955" s="76"/>
      <c r="P955" s="76"/>
      <c r="Q955" s="76"/>
      <c r="R955" s="85"/>
      <c r="S955" s="85"/>
    </row>
    <row r="956" spans="1:19" x14ac:dyDescent="0.25">
      <c r="A956" s="85"/>
      <c r="B956" s="100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76"/>
      <c r="O956" s="76"/>
      <c r="P956" s="76"/>
      <c r="Q956" s="76"/>
      <c r="R956" s="85"/>
      <c r="S956" s="85"/>
    </row>
    <row r="957" spans="1:19" x14ac:dyDescent="0.25">
      <c r="A957" s="85"/>
      <c r="B957" s="100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76"/>
      <c r="O957" s="76"/>
      <c r="P957" s="76"/>
      <c r="Q957" s="76"/>
      <c r="R957" s="85"/>
      <c r="S957" s="85"/>
    </row>
    <row r="958" spans="1:19" x14ac:dyDescent="0.25">
      <c r="A958" s="85"/>
      <c r="B958" s="100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76"/>
      <c r="O958" s="76"/>
      <c r="P958" s="76"/>
      <c r="Q958" s="76"/>
      <c r="R958" s="85"/>
      <c r="S958" s="85"/>
    </row>
    <row r="959" spans="1:19" x14ac:dyDescent="0.25">
      <c r="A959" s="85"/>
      <c r="B959" s="100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76"/>
      <c r="O959" s="76"/>
      <c r="P959" s="76"/>
      <c r="Q959" s="76"/>
      <c r="R959" s="85"/>
      <c r="S959" s="85"/>
    </row>
    <row r="960" spans="1:19" x14ac:dyDescent="0.25">
      <c r="A960" s="85"/>
      <c r="B960" s="100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76"/>
      <c r="O960" s="76"/>
      <c r="P960" s="76"/>
      <c r="Q960" s="76"/>
      <c r="R960" s="85"/>
      <c r="S960" s="85"/>
    </row>
    <row r="961" spans="1:19" x14ac:dyDescent="0.25">
      <c r="A961" s="85"/>
      <c r="B961" s="100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76"/>
      <c r="O961" s="76"/>
      <c r="P961" s="76"/>
      <c r="Q961" s="76"/>
      <c r="R961" s="85"/>
      <c r="S961" s="85"/>
    </row>
    <row r="962" spans="1:19" x14ac:dyDescent="0.25">
      <c r="A962" s="85"/>
      <c r="B962" s="100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76"/>
      <c r="O962" s="76"/>
      <c r="P962" s="76"/>
      <c r="Q962" s="76"/>
      <c r="R962" s="85"/>
      <c r="S962" s="85"/>
    </row>
    <row r="963" spans="1:19" x14ac:dyDescent="0.25">
      <c r="A963" s="85"/>
      <c r="B963" s="100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76"/>
      <c r="O963" s="76"/>
      <c r="P963" s="76"/>
      <c r="Q963" s="76"/>
      <c r="R963" s="85"/>
      <c r="S963" s="85"/>
    </row>
    <row r="964" spans="1:19" x14ac:dyDescent="0.25">
      <c r="A964" s="85"/>
      <c r="B964" s="100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76"/>
      <c r="O964" s="76"/>
      <c r="P964" s="76"/>
      <c r="Q964" s="76"/>
      <c r="R964" s="85"/>
      <c r="S964" s="85"/>
    </row>
    <row r="965" spans="1:19" x14ac:dyDescent="0.25">
      <c r="A965" s="85"/>
      <c r="B965" s="100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76"/>
      <c r="O965" s="76"/>
      <c r="P965" s="76"/>
      <c r="Q965" s="76"/>
      <c r="R965" s="85"/>
      <c r="S965" s="85"/>
    </row>
    <row r="966" spans="1:19" x14ac:dyDescent="0.25">
      <c r="A966" s="85"/>
      <c r="B966" s="100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76"/>
      <c r="O966" s="76"/>
      <c r="P966" s="76"/>
      <c r="Q966" s="76"/>
      <c r="R966" s="85"/>
      <c r="S966" s="85"/>
    </row>
    <row r="967" spans="1:19" x14ac:dyDescent="0.25">
      <c r="A967" s="85"/>
      <c r="B967" s="100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76"/>
      <c r="O967" s="76"/>
      <c r="P967" s="76"/>
      <c r="Q967" s="76"/>
      <c r="R967" s="85"/>
      <c r="S967" s="85"/>
    </row>
    <row r="968" spans="1:19" x14ac:dyDescent="0.25">
      <c r="A968" s="85"/>
      <c r="B968" s="100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76"/>
      <c r="O968" s="76"/>
      <c r="P968" s="76"/>
      <c r="Q968" s="76"/>
      <c r="R968" s="85"/>
      <c r="S968" s="85"/>
    </row>
    <row r="969" spans="1:19" x14ac:dyDescent="0.25">
      <c r="A969" s="85"/>
      <c r="B969" s="100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76"/>
      <c r="O969" s="76"/>
      <c r="P969" s="76"/>
      <c r="Q969" s="76"/>
      <c r="R969" s="85"/>
      <c r="S969" s="85"/>
    </row>
    <row r="970" spans="1:19" x14ac:dyDescent="0.25">
      <c r="A970" s="85"/>
      <c r="B970" s="100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76"/>
      <c r="O970" s="76"/>
      <c r="P970" s="76"/>
      <c r="Q970" s="76"/>
      <c r="R970" s="85"/>
      <c r="S970" s="85"/>
    </row>
    <row r="971" spans="1:19" x14ac:dyDescent="0.25">
      <c r="A971" s="85"/>
      <c r="B971" s="100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76"/>
      <c r="O971" s="76"/>
      <c r="P971" s="76"/>
      <c r="Q971" s="76"/>
      <c r="R971" s="85"/>
      <c r="S971" s="85"/>
    </row>
    <row r="972" spans="1:19" x14ac:dyDescent="0.25">
      <c r="A972" s="85"/>
      <c r="B972" s="100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76"/>
      <c r="O972" s="76"/>
      <c r="P972" s="76"/>
      <c r="Q972" s="76"/>
      <c r="R972" s="85"/>
      <c r="S972" s="85"/>
    </row>
    <row r="973" spans="1:19" x14ac:dyDescent="0.25">
      <c r="A973" s="85"/>
      <c r="B973" s="100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76"/>
      <c r="O973" s="76"/>
      <c r="P973" s="76"/>
      <c r="Q973" s="76"/>
      <c r="R973" s="85"/>
      <c r="S973" s="85"/>
    </row>
    <row r="974" spans="1:19" x14ac:dyDescent="0.25">
      <c r="A974" s="85"/>
      <c r="B974" s="100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76"/>
      <c r="O974" s="76"/>
      <c r="P974" s="76"/>
      <c r="Q974" s="76"/>
      <c r="R974" s="85"/>
      <c r="S974" s="85"/>
    </row>
    <row r="975" spans="1:19" x14ac:dyDescent="0.25">
      <c r="A975" s="85"/>
      <c r="B975" s="100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76"/>
      <c r="O975" s="76"/>
      <c r="P975" s="76"/>
      <c r="Q975" s="76"/>
      <c r="R975" s="85"/>
      <c r="S975" s="85"/>
    </row>
    <row r="976" spans="1:19" x14ac:dyDescent="0.25">
      <c r="A976" s="85"/>
      <c r="B976" s="100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76"/>
      <c r="O976" s="76"/>
      <c r="P976" s="76"/>
      <c r="Q976" s="76"/>
      <c r="R976" s="85"/>
      <c r="S976" s="85"/>
    </row>
    <row r="977" spans="1:19" x14ac:dyDescent="0.25">
      <c r="A977" s="85"/>
      <c r="B977" s="100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76"/>
      <c r="O977" s="76"/>
      <c r="P977" s="76"/>
      <c r="Q977" s="76"/>
      <c r="R977" s="85"/>
      <c r="S977" s="85"/>
    </row>
    <row r="978" spans="1:19" x14ac:dyDescent="0.25">
      <c r="A978" s="85"/>
      <c r="B978" s="100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76"/>
      <c r="O978" s="76"/>
      <c r="P978" s="76"/>
      <c r="Q978" s="76"/>
      <c r="R978" s="85"/>
      <c r="S978" s="85"/>
    </row>
    <row r="979" spans="1:19" x14ac:dyDescent="0.25">
      <c r="A979" s="85"/>
      <c r="B979" s="100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76"/>
      <c r="O979" s="76"/>
      <c r="P979" s="76"/>
      <c r="Q979" s="76"/>
      <c r="R979" s="85"/>
      <c r="S979" s="85"/>
    </row>
    <row r="980" spans="1:19" x14ac:dyDescent="0.25">
      <c r="A980" s="85"/>
      <c r="B980" s="100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76"/>
      <c r="O980" s="76"/>
      <c r="P980" s="76"/>
      <c r="Q980" s="76"/>
      <c r="R980" s="85"/>
      <c r="S980" s="85"/>
    </row>
    <row r="981" spans="1:19" x14ac:dyDescent="0.25">
      <c r="A981" s="85"/>
      <c r="B981" s="100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76"/>
      <c r="O981" s="76"/>
      <c r="P981" s="76"/>
      <c r="Q981" s="76"/>
      <c r="R981" s="85"/>
      <c r="S981" s="85"/>
    </row>
    <row r="982" spans="1:19" x14ac:dyDescent="0.25">
      <c r="A982" s="85"/>
      <c r="B982" s="100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76"/>
      <c r="O982" s="76"/>
      <c r="P982" s="76"/>
      <c r="Q982" s="76"/>
      <c r="R982" s="85"/>
      <c r="S982" s="85"/>
    </row>
    <row r="983" spans="1:19" x14ac:dyDescent="0.25">
      <c r="A983" s="85"/>
      <c r="B983" s="100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76"/>
      <c r="O983" s="76"/>
      <c r="P983" s="76"/>
      <c r="Q983" s="76"/>
      <c r="R983" s="85"/>
      <c r="S983" s="85"/>
    </row>
    <row r="984" spans="1:19" x14ac:dyDescent="0.25">
      <c r="A984" s="85"/>
      <c r="B984" s="100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76"/>
      <c r="O984" s="76"/>
      <c r="P984" s="76"/>
      <c r="Q984" s="76"/>
      <c r="R984" s="85"/>
      <c r="S984" s="85"/>
    </row>
    <row r="985" spans="1:19" x14ac:dyDescent="0.25">
      <c r="A985" s="85"/>
      <c r="B985" s="100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76"/>
      <c r="O985" s="76"/>
      <c r="P985" s="76"/>
      <c r="Q985" s="76"/>
      <c r="R985" s="85"/>
      <c r="S985" s="85"/>
    </row>
    <row r="986" spans="1:19" x14ac:dyDescent="0.25">
      <c r="A986" s="85"/>
      <c r="B986" s="100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76"/>
      <c r="O986" s="76"/>
      <c r="P986" s="76"/>
      <c r="Q986" s="76"/>
      <c r="R986" s="85"/>
      <c r="S986" s="85"/>
    </row>
    <row r="987" spans="1:19" x14ac:dyDescent="0.25">
      <c r="A987" s="85"/>
      <c r="B987" s="100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76"/>
      <c r="O987" s="76"/>
      <c r="P987" s="76"/>
      <c r="Q987" s="76"/>
      <c r="R987" s="85"/>
      <c r="S987" s="85"/>
    </row>
    <row r="988" spans="1:19" x14ac:dyDescent="0.25">
      <c r="A988" s="85"/>
      <c r="B988" s="100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76"/>
      <c r="O988" s="76"/>
      <c r="P988" s="76"/>
      <c r="Q988" s="76"/>
      <c r="R988" s="85"/>
      <c r="S988" s="85"/>
    </row>
    <row r="989" spans="1:19" x14ac:dyDescent="0.25">
      <c r="A989" s="85"/>
      <c r="B989" s="100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76"/>
      <c r="O989" s="76"/>
      <c r="P989" s="76"/>
      <c r="Q989" s="76"/>
      <c r="R989" s="85"/>
      <c r="S989" s="85"/>
    </row>
    <row r="990" spans="1:19" x14ac:dyDescent="0.25">
      <c r="A990" s="85"/>
      <c r="B990" s="100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76"/>
      <c r="O990" s="76"/>
      <c r="P990" s="76"/>
      <c r="Q990" s="76"/>
      <c r="R990" s="85"/>
      <c r="S990" s="85"/>
    </row>
    <row r="991" spans="1:19" x14ac:dyDescent="0.25">
      <c r="A991" s="85"/>
      <c r="B991" s="100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76"/>
      <c r="O991" s="76"/>
      <c r="P991" s="76"/>
      <c r="Q991" s="76"/>
      <c r="R991" s="85"/>
      <c r="S991" s="85"/>
    </row>
    <row r="992" spans="1:19" x14ac:dyDescent="0.25">
      <c r="A992" s="85"/>
      <c r="B992" s="100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76"/>
      <c r="O992" s="76"/>
      <c r="P992" s="76"/>
      <c r="Q992" s="76"/>
      <c r="R992" s="85"/>
      <c r="S992" s="85"/>
    </row>
    <row r="993" spans="1:19" x14ac:dyDescent="0.25">
      <c r="A993" s="85"/>
      <c r="B993" s="100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76"/>
      <c r="O993" s="76"/>
      <c r="P993" s="76"/>
      <c r="Q993" s="76"/>
      <c r="R993" s="85"/>
      <c r="S993" s="85"/>
    </row>
    <row r="994" spans="1:19" x14ac:dyDescent="0.25">
      <c r="A994" s="85"/>
      <c r="B994" s="100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76"/>
      <c r="O994" s="76"/>
      <c r="P994" s="76"/>
      <c r="Q994" s="76"/>
      <c r="R994" s="85"/>
      <c r="S994" s="85"/>
    </row>
    <row r="995" spans="1:19" x14ac:dyDescent="0.25">
      <c r="A995" s="85"/>
      <c r="B995" s="100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76"/>
      <c r="O995" s="76"/>
      <c r="P995" s="76"/>
      <c r="Q995" s="76"/>
      <c r="R995" s="85"/>
      <c r="S995" s="85"/>
    </row>
    <row r="996" spans="1:19" x14ac:dyDescent="0.25">
      <c r="A996" s="85"/>
      <c r="B996" s="100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76"/>
      <c r="O996" s="76"/>
      <c r="P996" s="76"/>
      <c r="Q996" s="76"/>
      <c r="R996" s="85"/>
      <c r="S996" s="85"/>
    </row>
    <row r="997" spans="1:19" x14ac:dyDescent="0.25">
      <c r="A997" s="85"/>
      <c r="B997" s="100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76"/>
      <c r="O997" s="76"/>
      <c r="P997" s="76"/>
      <c r="Q997" s="76"/>
      <c r="R997" s="85"/>
      <c r="S997" s="85"/>
    </row>
    <row r="998" spans="1:19" x14ac:dyDescent="0.25">
      <c r="A998" s="85"/>
      <c r="B998" s="100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76"/>
      <c r="O998" s="76"/>
      <c r="P998" s="76"/>
      <c r="Q998" s="76"/>
      <c r="R998" s="85"/>
      <c r="S998" s="85"/>
    </row>
    <row r="999" spans="1:19" x14ac:dyDescent="0.25">
      <c r="A999" s="85"/>
      <c r="B999" s="100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76"/>
      <c r="O999" s="76"/>
      <c r="P999" s="76"/>
      <c r="Q999" s="76"/>
      <c r="R999" s="85"/>
      <c r="S999" s="85"/>
    </row>
    <row r="1000" spans="1:19" x14ac:dyDescent="0.25">
      <c r="A1000" s="85"/>
      <c r="B1000" s="100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76"/>
      <c r="O1000" s="76"/>
      <c r="P1000" s="76"/>
      <c r="Q1000" s="76"/>
      <c r="R1000" s="85"/>
      <c r="S1000" s="85"/>
    </row>
  </sheetData>
  <mergeCells count="4">
    <mergeCell ref="D2:H3"/>
    <mergeCell ref="K2:P3"/>
    <mergeCell ref="D4:H4"/>
    <mergeCell ref="K4:P4"/>
  </mergeCells>
  <conditionalFormatting sqref="P7:P49">
    <cfRule type="cellIs" dxfId="1" priority="1" operator="lessThanOrEqual">
      <formula>$CR$7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433E1A0-0202-4A3D-9333-66D8624F2984}">
          <x14:formula1>
            <xm:f>'[SGP Table 2019.05.16 (P2P).xlsx]Names'!#REF!</xm:f>
          </x14:formula1>
          <xm:sqref>D7:D49 L7:L49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6"/>
  <sheetViews>
    <sheetView zoomScaleNormal="100" workbookViewId="0">
      <selection activeCell="E2" sqref="E2"/>
    </sheetView>
  </sheetViews>
  <sheetFormatPr defaultRowHeight="15" x14ac:dyDescent="0.25"/>
  <cols>
    <col min="1" max="2" width="3.7109375" style="2" customWidth="1"/>
    <col min="3" max="3" width="4.7109375" style="11" customWidth="1"/>
    <col min="4" max="4" width="9.140625" style="2"/>
    <col min="5" max="5" width="9.7109375" style="2" customWidth="1"/>
    <col min="6" max="8" width="10.7109375" style="11" customWidth="1"/>
    <col min="9" max="9" width="6.5703125" style="2" bestFit="1" customWidth="1"/>
    <col min="10" max="11" width="3.7109375" style="2" customWidth="1"/>
    <col min="12" max="12" width="4.7109375" style="2" customWidth="1"/>
    <col min="13" max="13" width="9.140625" style="2"/>
    <col min="14" max="14" width="10.42578125" style="2" customWidth="1"/>
    <col min="15" max="17" width="10.7109375" style="11" customWidth="1"/>
    <col min="18" max="18" width="3.5703125" style="2" customWidth="1"/>
    <col min="19" max="19" width="3.7109375" style="2" customWidth="1"/>
    <col min="20" max="20" width="5.28515625" style="3" customWidth="1"/>
    <col min="21" max="21" width="5.85546875" style="2" bestFit="1" customWidth="1"/>
    <col min="22" max="22" width="12" style="2" customWidth="1"/>
    <col min="23" max="25" width="9.140625" style="2"/>
    <col min="26" max="26" width="11.42578125" style="2" bestFit="1" customWidth="1"/>
    <col min="27" max="27" width="9.140625" style="2"/>
    <col min="28" max="29" width="2.5703125" style="2" customWidth="1"/>
    <col min="30" max="30" width="4.140625" style="2" bestFit="1" customWidth="1"/>
    <col min="31" max="34" width="9.140625" style="2"/>
    <col min="35" max="35" width="11.42578125" style="2" bestFit="1" customWidth="1"/>
    <col min="36" max="36" width="4.42578125" style="2" customWidth="1"/>
    <col min="37" max="37" width="2" style="2" customWidth="1"/>
    <col min="38" max="38" width="4" style="2" customWidth="1"/>
    <col min="39" max="39" width="5.85546875" style="2" bestFit="1" customWidth="1"/>
    <col min="40" max="40" width="17.7109375" style="2" customWidth="1"/>
    <col min="41" max="44" width="9.140625" style="2"/>
    <col min="45" max="45" width="6.5703125" style="2" bestFit="1" customWidth="1"/>
    <col min="46" max="47" width="5" style="2" customWidth="1"/>
    <col min="48" max="48" width="4.140625" style="2" bestFit="1" customWidth="1"/>
    <col min="49" max="50" width="9.140625" style="2"/>
    <col min="51" max="51" width="8.140625" style="2" bestFit="1" customWidth="1"/>
    <col min="52" max="53" width="9.140625" style="2"/>
    <col min="54" max="54" width="4.85546875" style="2" customWidth="1"/>
    <col min="55" max="55" width="3" style="2" customWidth="1"/>
    <col min="56" max="56" width="4.5703125" style="2" customWidth="1"/>
    <col min="57" max="57" width="5.85546875" style="2" bestFit="1" customWidth="1"/>
    <col min="58" max="62" width="9.140625" style="2"/>
    <col min="63" max="63" width="6.5703125" style="2" bestFit="1" customWidth="1"/>
    <col min="64" max="65" width="5.7109375" style="2" customWidth="1"/>
    <col min="66" max="66" width="4.140625" style="2" bestFit="1" customWidth="1"/>
    <col min="67" max="71" width="9.140625" style="2"/>
    <col min="72" max="72" width="5.28515625" style="2" customWidth="1"/>
    <col min="73" max="16384" width="9.140625" style="2"/>
  </cols>
  <sheetData>
    <row r="1" spans="1:73" ht="15.75" thickBot="1" x14ac:dyDescent="0.3">
      <c r="A1" s="45"/>
      <c r="B1" s="45"/>
      <c r="C1" s="46"/>
      <c r="D1" s="45"/>
      <c r="E1" s="45"/>
      <c r="F1" s="46"/>
      <c r="G1" s="46"/>
      <c r="H1" s="46"/>
      <c r="I1" s="45"/>
      <c r="J1" s="45"/>
      <c r="K1" s="45"/>
      <c r="L1" s="45"/>
      <c r="M1" s="45"/>
      <c r="N1" s="45"/>
      <c r="O1" s="46"/>
      <c r="P1" s="46"/>
      <c r="Q1" s="46"/>
      <c r="R1" s="45"/>
      <c r="S1" s="45"/>
      <c r="T1" s="44"/>
      <c r="U1" s="15"/>
      <c r="V1" s="15"/>
      <c r="W1" s="15"/>
      <c r="X1" s="15"/>
      <c r="Y1" s="15"/>
      <c r="Z1" s="15"/>
      <c r="AA1" s="15"/>
      <c r="AB1" s="15"/>
      <c r="AC1" s="15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23"/>
    </row>
    <row r="2" spans="1:73" ht="21" x14ac:dyDescent="0.35">
      <c r="A2" s="45"/>
      <c r="B2" s="4"/>
      <c r="C2" s="5"/>
      <c r="D2" s="37"/>
      <c r="E2" s="38" t="s">
        <v>34</v>
      </c>
      <c r="F2" s="37"/>
      <c r="G2" s="37"/>
      <c r="H2" s="48">
        <v>43557</v>
      </c>
      <c r="I2" s="49"/>
      <c r="J2" s="49"/>
      <c r="K2" s="50"/>
      <c r="L2" s="39"/>
      <c r="M2" s="39"/>
      <c r="N2" s="39"/>
      <c r="O2" s="5"/>
      <c r="P2" s="5"/>
      <c r="Q2" s="5"/>
      <c r="R2" s="40"/>
      <c r="S2" s="45"/>
      <c r="T2" s="15"/>
      <c r="U2" s="15"/>
      <c r="V2" s="15"/>
      <c r="W2" s="15"/>
      <c r="X2" s="15"/>
      <c r="Y2" s="15"/>
      <c r="Z2" s="15"/>
      <c r="AA2" s="15"/>
      <c r="AB2" s="15"/>
      <c r="AC2" s="15"/>
      <c r="AD2" s="19"/>
      <c r="AE2" s="19"/>
      <c r="AF2" s="19"/>
      <c r="AG2" s="19"/>
      <c r="AH2" s="19"/>
      <c r="AI2" s="19"/>
      <c r="AJ2" s="19"/>
      <c r="AK2" s="19"/>
      <c r="AL2" s="19"/>
      <c r="AM2" s="25"/>
      <c r="AN2" s="19"/>
      <c r="AO2" s="27"/>
      <c r="AP2" s="25"/>
      <c r="AQ2" s="25"/>
      <c r="AR2" s="25"/>
      <c r="AS2" s="51"/>
      <c r="AT2" s="51"/>
      <c r="AU2" s="51"/>
      <c r="AV2" s="51"/>
      <c r="AW2" s="19"/>
      <c r="AX2" s="19"/>
      <c r="AY2" s="19"/>
      <c r="AZ2" s="19"/>
      <c r="BA2" s="19"/>
      <c r="BB2" s="19"/>
      <c r="BC2" s="19"/>
      <c r="BD2" s="19"/>
      <c r="BE2" s="25"/>
      <c r="BF2" s="19"/>
      <c r="BG2" s="28"/>
      <c r="BH2" s="26"/>
      <c r="BI2" s="26"/>
      <c r="BJ2" s="26"/>
      <c r="BK2" s="51"/>
      <c r="BL2" s="51"/>
      <c r="BM2" s="51"/>
      <c r="BN2" s="51"/>
      <c r="BO2" s="19"/>
      <c r="BP2" s="19"/>
      <c r="BQ2" s="19"/>
      <c r="BR2" s="19"/>
      <c r="BS2" s="19"/>
      <c r="BT2" s="19"/>
      <c r="BU2" s="23"/>
    </row>
    <row r="3" spans="1:73" x14ac:dyDescent="0.25">
      <c r="A3" s="45"/>
      <c r="B3" s="7"/>
      <c r="C3" s="8"/>
      <c r="D3" s="43"/>
      <c r="E3" s="43"/>
      <c r="F3" s="43"/>
      <c r="G3" s="43"/>
      <c r="H3" s="43"/>
      <c r="I3" s="9"/>
      <c r="J3" s="9"/>
      <c r="K3" s="9"/>
      <c r="R3" s="10"/>
      <c r="S3" s="45"/>
      <c r="T3" s="15"/>
      <c r="U3" s="15"/>
      <c r="V3" s="15"/>
      <c r="W3" s="15"/>
      <c r="X3" s="15"/>
      <c r="Y3" s="15"/>
      <c r="Z3" s="15"/>
      <c r="AA3" s="15"/>
      <c r="AB3" s="15"/>
      <c r="AC3" s="15"/>
      <c r="AD3" s="19"/>
      <c r="AE3" s="19"/>
      <c r="AF3" s="19"/>
      <c r="AG3" s="19"/>
      <c r="AH3" s="19"/>
      <c r="AI3" s="19"/>
      <c r="AJ3" s="19"/>
      <c r="AK3" s="19"/>
      <c r="AL3" s="19"/>
      <c r="AM3" s="29"/>
      <c r="AN3" s="26"/>
      <c r="AO3" s="26"/>
      <c r="AP3" s="26"/>
      <c r="AQ3" s="26"/>
      <c r="AR3" s="26"/>
      <c r="AS3" s="30"/>
      <c r="AT3" s="30"/>
      <c r="AU3" s="30"/>
      <c r="AV3" s="19"/>
      <c r="AW3" s="19"/>
      <c r="AX3" s="19"/>
      <c r="AY3" s="19"/>
      <c r="AZ3" s="19"/>
      <c r="BA3" s="19"/>
      <c r="BB3" s="19"/>
      <c r="BC3" s="19"/>
      <c r="BD3" s="19"/>
      <c r="BE3" s="29"/>
      <c r="BF3" s="26"/>
      <c r="BG3" s="26"/>
      <c r="BH3" s="26"/>
      <c r="BI3" s="26"/>
      <c r="BJ3" s="26"/>
      <c r="BK3" s="30"/>
      <c r="BL3" s="30"/>
      <c r="BM3" s="30"/>
      <c r="BN3" s="19"/>
      <c r="BO3" s="19"/>
      <c r="BP3" s="19"/>
      <c r="BQ3" s="19"/>
      <c r="BR3" s="19"/>
      <c r="BS3" s="19"/>
      <c r="BT3" s="19"/>
      <c r="BU3" s="23"/>
    </row>
    <row r="4" spans="1:73" x14ac:dyDescent="0.25">
      <c r="A4" s="45"/>
      <c r="B4" s="7"/>
      <c r="D4" s="52" t="s">
        <v>0</v>
      </c>
      <c r="E4" s="52"/>
      <c r="F4" s="52"/>
      <c r="G4" s="52"/>
      <c r="H4" s="52"/>
      <c r="I4" s="9"/>
      <c r="J4" s="9"/>
      <c r="K4" s="9"/>
      <c r="L4" s="11"/>
      <c r="M4" s="52" t="s">
        <v>1</v>
      </c>
      <c r="N4" s="52"/>
      <c r="O4" s="52"/>
      <c r="P4" s="52"/>
      <c r="Q4" s="52"/>
      <c r="R4" s="10"/>
      <c r="S4" s="45"/>
      <c r="T4" s="15"/>
      <c r="U4" s="15"/>
      <c r="V4" s="15"/>
      <c r="W4" s="15"/>
      <c r="X4" s="15"/>
      <c r="Y4" s="15"/>
      <c r="Z4" s="15"/>
      <c r="AA4" s="15"/>
      <c r="AB4" s="15"/>
      <c r="AC4" s="15"/>
      <c r="AD4" s="25"/>
      <c r="AE4" s="47"/>
      <c r="AF4" s="47"/>
      <c r="AG4" s="47"/>
      <c r="AH4" s="47"/>
      <c r="AI4" s="47"/>
      <c r="AJ4" s="19"/>
      <c r="AK4" s="19"/>
      <c r="AL4" s="19"/>
      <c r="AM4" s="25"/>
      <c r="AN4" s="47"/>
      <c r="AO4" s="47"/>
      <c r="AP4" s="47"/>
      <c r="AQ4" s="47"/>
      <c r="AR4" s="47"/>
      <c r="AS4" s="30"/>
      <c r="AT4" s="30"/>
      <c r="AU4" s="30"/>
      <c r="AV4" s="25"/>
      <c r="AW4" s="47"/>
      <c r="AX4" s="47"/>
      <c r="AY4" s="47"/>
      <c r="AZ4" s="47"/>
      <c r="BA4" s="47"/>
      <c r="BB4" s="19"/>
      <c r="BC4" s="19"/>
      <c r="BD4" s="19"/>
      <c r="BE4" s="25"/>
      <c r="BF4" s="47"/>
      <c r="BG4" s="47"/>
      <c r="BH4" s="47"/>
      <c r="BI4" s="47"/>
      <c r="BJ4" s="47"/>
      <c r="BK4" s="30"/>
      <c r="BL4" s="30"/>
      <c r="BM4" s="30"/>
      <c r="BN4" s="25"/>
      <c r="BO4" s="47"/>
      <c r="BP4" s="47"/>
      <c r="BQ4" s="47"/>
      <c r="BR4" s="47"/>
      <c r="BS4" s="47"/>
      <c r="BT4" s="19"/>
      <c r="BU4" s="23"/>
    </row>
    <row r="5" spans="1:73" x14ac:dyDescent="0.25">
      <c r="A5" s="45"/>
      <c r="B5" s="7"/>
      <c r="D5" s="43"/>
      <c r="E5" s="43"/>
      <c r="F5" s="43"/>
      <c r="G5" s="43"/>
      <c r="H5" s="43"/>
      <c r="I5" s="9"/>
      <c r="J5" s="9"/>
      <c r="K5" s="9"/>
      <c r="L5" s="11"/>
      <c r="M5" s="43"/>
      <c r="N5" s="43"/>
      <c r="O5" s="43"/>
      <c r="P5" s="43"/>
      <c r="Q5" s="43"/>
      <c r="R5" s="10"/>
      <c r="S5" s="45"/>
      <c r="T5" s="15"/>
      <c r="U5" s="15"/>
      <c r="V5" s="15"/>
      <c r="W5" s="15"/>
      <c r="X5" s="15"/>
      <c r="Y5" s="15"/>
      <c r="Z5" s="15"/>
      <c r="AA5" s="15"/>
      <c r="AB5" s="15"/>
      <c r="AC5" s="15"/>
      <c r="AD5" s="25"/>
      <c r="AE5" s="26"/>
      <c r="AF5" s="26"/>
      <c r="AG5" s="26"/>
      <c r="AH5" s="26"/>
      <c r="AI5" s="26"/>
      <c r="AJ5" s="19"/>
      <c r="AK5" s="19"/>
      <c r="AL5" s="19"/>
      <c r="AM5" s="25"/>
      <c r="AN5" s="26"/>
      <c r="AO5" s="26"/>
      <c r="AP5" s="26"/>
      <c r="AQ5" s="26"/>
      <c r="AR5" s="26"/>
      <c r="AS5" s="30"/>
      <c r="AT5" s="30"/>
      <c r="AU5" s="30"/>
      <c r="AV5" s="25"/>
      <c r="AW5" s="26"/>
      <c r="AX5" s="26"/>
      <c r="AY5" s="26"/>
      <c r="AZ5" s="26"/>
      <c r="BA5" s="26"/>
      <c r="BB5" s="19"/>
      <c r="BC5" s="19"/>
      <c r="BD5" s="19"/>
      <c r="BE5" s="25"/>
      <c r="BF5" s="26"/>
      <c r="BG5" s="26"/>
      <c r="BH5" s="26"/>
      <c r="BI5" s="26"/>
      <c r="BJ5" s="26"/>
      <c r="BK5" s="30"/>
      <c r="BL5" s="30"/>
      <c r="BM5" s="30"/>
      <c r="BN5" s="25"/>
      <c r="BO5" s="26"/>
      <c r="BP5" s="26"/>
      <c r="BQ5" s="26"/>
      <c r="BR5" s="26"/>
      <c r="BS5" s="26"/>
      <c r="BT5" s="19"/>
      <c r="BU5" s="23"/>
    </row>
    <row r="6" spans="1:73" x14ac:dyDescent="0.25">
      <c r="A6" s="45"/>
      <c r="B6" s="7"/>
      <c r="C6" s="43" t="s">
        <v>2</v>
      </c>
      <c r="D6" s="12" t="s">
        <v>3</v>
      </c>
      <c r="E6" s="12"/>
      <c r="F6" s="43" t="s">
        <v>4</v>
      </c>
      <c r="G6" s="43" t="s">
        <v>5</v>
      </c>
      <c r="H6" s="43" t="s">
        <v>6</v>
      </c>
      <c r="I6" s="43" t="s">
        <v>7</v>
      </c>
      <c r="J6" s="13"/>
      <c r="K6" s="14"/>
      <c r="L6" s="43" t="s">
        <v>2</v>
      </c>
      <c r="M6" s="12" t="s">
        <v>3</v>
      </c>
      <c r="N6" s="12"/>
      <c r="O6" s="43" t="s">
        <v>4</v>
      </c>
      <c r="P6" s="43" t="s">
        <v>5</v>
      </c>
      <c r="Q6" s="43" t="s">
        <v>6</v>
      </c>
      <c r="R6" s="10"/>
      <c r="S6" s="45"/>
      <c r="T6" s="15"/>
      <c r="U6" s="15"/>
      <c r="V6" s="15"/>
      <c r="W6" s="15"/>
      <c r="X6" s="15"/>
      <c r="Y6" s="15"/>
      <c r="Z6" s="15"/>
      <c r="AA6" s="15"/>
      <c r="AB6" s="15"/>
      <c r="AC6" s="15"/>
      <c r="AD6" s="26"/>
      <c r="AE6" s="31"/>
      <c r="AF6" s="31"/>
      <c r="AG6" s="26"/>
      <c r="AH6" s="26"/>
      <c r="AI6" s="26"/>
      <c r="AJ6" s="19"/>
      <c r="AK6" s="19"/>
      <c r="AL6" s="19"/>
      <c r="AM6" s="26"/>
      <c r="AN6" s="31"/>
      <c r="AO6" s="31"/>
      <c r="AP6" s="26"/>
      <c r="AQ6" s="26"/>
      <c r="AR6" s="26"/>
      <c r="AS6" s="26"/>
      <c r="AT6" s="26"/>
      <c r="AU6" s="26"/>
      <c r="AV6" s="26"/>
      <c r="AW6" s="31"/>
      <c r="AX6" s="31"/>
      <c r="AY6" s="26"/>
      <c r="AZ6" s="26"/>
      <c r="BA6" s="26"/>
      <c r="BB6" s="19"/>
      <c r="BC6" s="19"/>
      <c r="BD6" s="24"/>
      <c r="BE6" s="26"/>
      <c r="BF6" s="31"/>
      <c r="BG6" s="31"/>
      <c r="BH6" s="26"/>
      <c r="BI6" s="26"/>
      <c r="BJ6" s="26"/>
      <c r="BK6" s="26"/>
      <c r="BL6" s="26"/>
      <c r="BM6" s="26"/>
      <c r="BN6" s="26"/>
      <c r="BO6" s="31"/>
      <c r="BP6" s="31"/>
      <c r="BQ6" s="26"/>
      <c r="BR6" s="26"/>
      <c r="BS6" s="26"/>
      <c r="BT6" s="19"/>
      <c r="BU6" s="23"/>
    </row>
    <row r="7" spans="1:73" x14ac:dyDescent="0.25">
      <c r="A7" s="45"/>
      <c r="B7" s="7"/>
      <c r="C7" s="84">
        <v>1</v>
      </c>
      <c r="D7" s="2" t="s">
        <v>23</v>
      </c>
      <c r="F7" s="42">
        <v>1.2488425925925925E-2</v>
      </c>
      <c r="G7" s="42">
        <v>2.4305555555555539E-3</v>
      </c>
      <c r="H7" s="42">
        <f t="shared" ref="H7:H24" si="0">F7-G7</f>
        <v>1.0057870370370372E-2</v>
      </c>
      <c r="I7" s="11">
        <v>50</v>
      </c>
      <c r="J7" s="16"/>
      <c r="K7" s="17"/>
      <c r="L7" s="84">
        <v>1</v>
      </c>
      <c r="M7" s="2" t="s">
        <v>45</v>
      </c>
      <c r="O7" s="42">
        <v>1.3807870370370371E-2</v>
      </c>
      <c r="P7" s="42">
        <v>7.1180555555555546E-3</v>
      </c>
      <c r="Q7" s="42">
        <v>6.6898148148148168E-3</v>
      </c>
      <c r="R7" s="35" t="s">
        <v>8</v>
      </c>
      <c r="S7" s="45"/>
      <c r="T7" s="15"/>
      <c r="U7" s="15"/>
      <c r="V7" s="15"/>
      <c r="W7" s="15"/>
      <c r="X7" s="15"/>
      <c r="Y7" s="15"/>
      <c r="Z7" s="15"/>
      <c r="AA7" s="15"/>
      <c r="AB7" s="15"/>
      <c r="AC7" s="15"/>
      <c r="AD7" s="25"/>
      <c r="AE7" s="19"/>
      <c r="AF7" s="19"/>
      <c r="AG7" s="32"/>
      <c r="AH7" s="33"/>
      <c r="AI7" s="33"/>
      <c r="AJ7" s="19"/>
      <c r="AK7" s="19"/>
      <c r="AL7" s="24"/>
      <c r="AM7" s="25"/>
      <c r="AN7" s="19"/>
      <c r="AO7" s="19"/>
      <c r="AP7" s="32"/>
      <c r="AQ7" s="33"/>
      <c r="AR7" s="33"/>
      <c r="AS7" s="25"/>
      <c r="AT7" s="25"/>
      <c r="AU7" s="25"/>
      <c r="AV7" s="25"/>
      <c r="AW7" s="19"/>
      <c r="AX7" s="19"/>
      <c r="AY7" s="32"/>
      <c r="AZ7" s="33"/>
      <c r="BA7" s="33"/>
      <c r="BB7" s="19"/>
      <c r="BC7" s="19"/>
      <c r="BD7" s="24"/>
      <c r="BE7" s="25"/>
      <c r="BF7" s="19"/>
      <c r="BG7" s="19"/>
      <c r="BH7" s="32"/>
      <c r="BI7" s="33"/>
      <c r="BJ7" s="33"/>
      <c r="BK7" s="25"/>
      <c r="BL7" s="25"/>
      <c r="BM7" s="25"/>
      <c r="BN7" s="25"/>
      <c r="BO7" s="19"/>
      <c r="BP7" s="19"/>
      <c r="BQ7" s="32"/>
      <c r="BR7" s="33"/>
      <c r="BS7" s="33"/>
      <c r="BT7" s="34"/>
      <c r="BU7" s="23"/>
    </row>
    <row r="8" spans="1:73" x14ac:dyDescent="0.25">
      <c r="A8" s="45"/>
      <c r="B8" s="7"/>
      <c r="C8" s="90">
        <v>2</v>
      </c>
      <c r="D8" s="2" t="s">
        <v>35</v>
      </c>
      <c r="F8" s="42">
        <v>1.2650462962962962E-2</v>
      </c>
      <c r="G8" s="42">
        <v>1.2152777777777769E-3</v>
      </c>
      <c r="H8" s="42">
        <f t="shared" si="0"/>
        <v>1.1435185185185185E-2</v>
      </c>
      <c r="I8" s="11">
        <v>49</v>
      </c>
      <c r="J8" s="16"/>
      <c r="K8" s="17"/>
      <c r="L8" s="90">
        <v>2</v>
      </c>
      <c r="M8" s="2" t="s">
        <v>9</v>
      </c>
      <c r="O8" s="42">
        <v>1.3761574074074074E-2</v>
      </c>
      <c r="P8" s="42">
        <v>6.0763888888888881E-3</v>
      </c>
      <c r="Q8" s="42">
        <v>7.6851851851851855E-3</v>
      </c>
      <c r="R8" s="10"/>
      <c r="S8" s="45"/>
      <c r="T8" s="15"/>
      <c r="U8" s="15"/>
      <c r="V8" s="15"/>
      <c r="W8" s="15"/>
      <c r="X8" s="15"/>
      <c r="Y8" s="15"/>
      <c r="Z8" s="15"/>
      <c r="AA8" s="15"/>
      <c r="AB8" s="15"/>
      <c r="AC8" s="15"/>
      <c r="AD8" s="25"/>
      <c r="AE8" s="19"/>
      <c r="AF8" s="19"/>
      <c r="AG8" s="32"/>
      <c r="AH8" s="33"/>
      <c r="AI8" s="33"/>
      <c r="AJ8" s="19"/>
      <c r="AK8" s="19"/>
      <c r="AL8" s="24"/>
      <c r="AM8" s="25"/>
      <c r="AN8" s="19"/>
      <c r="AO8" s="19"/>
      <c r="AP8" s="32"/>
      <c r="AQ8" s="33"/>
      <c r="AR8" s="33"/>
      <c r="AS8" s="25"/>
      <c r="AT8" s="25"/>
      <c r="AU8" s="25"/>
      <c r="AV8" s="25"/>
      <c r="AW8" s="19"/>
      <c r="AX8" s="19"/>
      <c r="AY8" s="32"/>
      <c r="AZ8" s="33"/>
      <c r="BA8" s="33"/>
      <c r="BB8" s="19"/>
      <c r="BC8" s="19"/>
      <c r="BD8" s="24"/>
      <c r="BE8" s="25"/>
      <c r="BF8" s="19"/>
      <c r="BG8" s="19"/>
      <c r="BH8" s="32"/>
      <c r="BI8" s="33"/>
      <c r="BJ8" s="33"/>
      <c r="BK8" s="25"/>
      <c r="BL8" s="25"/>
      <c r="BM8" s="25"/>
      <c r="BN8" s="25"/>
      <c r="BO8" s="19"/>
      <c r="BP8" s="19"/>
      <c r="BQ8" s="32"/>
      <c r="BR8" s="33"/>
      <c r="BS8" s="33"/>
      <c r="BT8" s="19"/>
      <c r="BU8" s="23"/>
    </row>
    <row r="9" spans="1:73" x14ac:dyDescent="0.25">
      <c r="A9" s="45"/>
      <c r="B9" s="7"/>
      <c r="C9" s="91">
        <v>3</v>
      </c>
      <c r="D9" s="2" t="s">
        <v>36</v>
      </c>
      <c r="F9" s="42">
        <v>1.3090277777777779E-2</v>
      </c>
      <c r="G9" s="42">
        <v>3.472222222222222E-3</v>
      </c>
      <c r="H9" s="42">
        <f t="shared" si="0"/>
        <v>9.6180555555555568E-3</v>
      </c>
      <c r="I9" s="11">
        <v>48</v>
      </c>
      <c r="J9" s="16"/>
      <c r="K9" s="17"/>
      <c r="L9" s="91">
        <v>3</v>
      </c>
      <c r="M9" s="2" t="s">
        <v>26</v>
      </c>
      <c r="O9" s="42">
        <v>1.4143518518518519E-2</v>
      </c>
      <c r="P9" s="42">
        <v>6.4236111111111108E-3</v>
      </c>
      <c r="Q9" s="42">
        <v>7.719907407407408E-3</v>
      </c>
      <c r="R9" s="10"/>
      <c r="S9" s="45"/>
      <c r="T9" s="15"/>
      <c r="U9" s="15"/>
      <c r="V9" s="15"/>
      <c r="W9" s="15"/>
      <c r="X9" s="15"/>
      <c r="Y9" s="15"/>
      <c r="Z9" s="15"/>
      <c r="AA9" s="15"/>
      <c r="AB9" s="15"/>
      <c r="AC9" s="15"/>
      <c r="AD9" s="25"/>
      <c r="AE9" s="19"/>
      <c r="AF9" s="19"/>
      <c r="AG9" s="32"/>
      <c r="AH9" s="33"/>
      <c r="AI9" s="33"/>
      <c r="AJ9" s="19"/>
      <c r="AK9" s="19"/>
      <c r="AL9" s="24"/>
      <c r="AM9" s="25"/>
      <c r="AN9" s="19"/>
      <c r="AO9" s="19"/>
      <c r="AP9" s="32"/>
      <c r="AQ9" s="33"/>
      <c r="AR9" s="33"/>
      <c r="AS9" s="25"/>
      <c r="AT9" s="25"/>
      <c r="AU9" s="25"/>
      <c r="AV9" s="25"/>
      <c r="AW9" s="19"/>
      <c r="AX9" s="19"/>
      <c r="AY9" s="32"/>
      <c r="AZ9" s="33"/>
      <c r="BA9" s="33"/>
      <c r="BB9" s="19"/>
      <c r="BC9" s="19"/>
      <c r="BD9" s="24"/>
      <c r="BE9" s="25"/>
      <c r="BF9" s="19"/>
      <c r="BG9" s="19"/>
      <c r="BH9" s="32"/>
      <c r="BI9" s="33"/>
      <c r="BJ9" s="33"/>
      <c r="BK9" s="25"/>
      <c r="BL9" s="25"/>
      <c r="BM9" s="25"/>
      <c r="BN9" s="25"/>
      <c r="BO9" s="19"/>
      <c r="BP9" s="19"/>
      <c r="BQ9" s="32"/>
      <c r="BR9" s="33"/>
      <c r="BS9" s="33"/>
      <c r="BT9" s="19"/>
      <c r="BU9" s="23"/>
    </row>
    <row r="10" spans="1:73" x14ac:dyDescent="0.25">
      <c r="A10" s="45"/>
      <c r="B10" s="7"/>
      <c r="C10" s="11">
        <v>4</v>
      </c>
      <c r="D10" s="2" t="s">
        <v>37</v>
      </c>
      <c r="F10" s="42">
        <v>1.3125E-2</v>
      </c>
      <c r="G10" s="42">
        <v>3.819444444444443E-3</v>
      </c>
      <c r="H10" s="42">
        <f t="shared" si="0"/>
        <v>9.3055555555555565E-3</v>
      </c>
      <c r="I10" s="11">
        <v>47</v>
      </c>
      <c r="J10" s="16"/>
      <c r="K10" s="17"/>
      <c r="L10" s="11">
        <v>4</v>
      </c>
      <c r="M10" s="2" t="s">
        <v>42</v>
      </c>
      <c r="O10" s="42">
        <v>1.3599537037037037E-2</v>
      </c>
      <c r="P10" s="42">
        <v>5.3819444444444427E-3</v>
      </c>
      <c r="Q10" s="42">
        <v>8.217592592592594E-3</v>
      </c>
      <c r="R10" s="35"/>
      <c r="S10" s="4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25"/>
      <c r="AE10" s="19"/>
      <c r="AF10" s="19"/>
      <c r="AG10" s="32"/>
      <c r="AH10" s="33"/>
      <c r="AI10" s="33"/>
      <c r="AJ10" s="19"/>
      <c r="AK10" s="19"/>
      <c r="AL10" s="24"/>
      <c r="AM10" s="25"/>
      <c r="AN10" s="19"/>
      <c r="AO10" s="19"/>
      <c r="AP10" s="32"/>
      <c r="AQ10" s="33"/>
      <c r="AR10" s="33"/>
      <c r="AS10" s="25"/>
      <c r="AT10" s="25"/>
      <c r="AU10" s="25"/>
      <c r="AV10" s="25"/>
      <c r="AW10" s="19"/>
      <c r="AX10" s="19"/>
      <c r="AY10" s="32"/>
      <c r="AZ10" s="33"/>
      <c r="BA10" s="33"/>
      <c r="BB10" s="19"/>
      <c r="BC10" s="19"/>
      <c r="BD10" s="24"/>
      <c r="BE10" s="25"/>
      <c r="BF10" s="19"/>
      <c r="BG10" s="19"/>
      <c r="BH10" s="32"/>
      <c r="BI10" s="33"/>
      <c r="BJ10" s="33"/>
      <c r="BK10" s="25"/>
      <c r="BL10" s="25"/>
      <c r="BM10" s="25"/>
      <c r="BN10" s="25"/>
      <c r="BO10" s="19"/>
      <c r="BP10" s="19"/>
      <c r="BQ10" s="32"/>
      <c r="BR10" s="33"/>
      <c r="BS10" s="33"/>
      <c r="BT10" s="19"/>
      <c r="BU10" s="23"/>
    </row>
    <row r="11" spans="1:73" x14ac:dyDescent="0.25">
      <c r="A11" s="45"/>
      <c r="B11" s="7"/>
      <c r="C11" s="11">
        <v>5</v>
      </c>
      <c r="D11" s="2" t="s">
        <v>38</v>
      </c>
      <c r="F11" s="42">
        <v>1.315972222222222E-2</v>
      </c>
      <c r="G11" s="42">
        <v>4.1666666666666657E-3</v>
      </c>
      <c r="H11" s="42">
        <f t="shared" si="0"/>
        <v>8.9930555555555545E-3</v>
      </c>
      <c r="I11" s="11">
        <v>46</v>
      </c>
      <c r="J11" s="16"/>
      <c r="K11" s="17"/>
      <c r="L11" s="11">
        <v>5</v>
      </c>
      <c r="M11" s="2" t="s">
        <v>21</v>
      </c>
      <c r="O11" s="42">
        <v>1.3958333333333335E-2</v>
      </c>
      <c r="P11" s="42">
        <v>5.5555555555555532E-3</v>
      </c>
      <c r="Q11" s="42">
        <v>8.4027777777777816E-3</v>
      </c>
      <c r="R11" s="10"/>
      <c r="S11" s="4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5"/>
      <c r="AE11" s="19"/>
      <c r="AF11" s="19"/>
      <c r="AG11" s="32"/>
      <c r="AH11" s="33"/>
      <c r="AI11" s="33"/>
      <c r="AJ11" s="19"/>
      <c r="AK11" s="19"/>
      <c r="AL11" s="24"/>
      <c r="AM11" s="25"/>
      <c r="AN11" s="19"/>
      <c r="AO11" s="19"/>
      <c r="AP11" s="32"/>
      <c r="AQ11" s="33"/>
      <c r="AR11" s="33"/>
      <c r="AS11" s="25"/>
      <c r="AT11" s="25"/>
      <c r="AU11" s="25"/>
      <c r="AV11" s="25"/>
      <c r="AW11" s="19"/>
      <c r="AX11" s="19"/>
      <c r="AY11" s="32"/>
      <c r="AZ11" s="33"/>
      <c r="BA11" s="33"/>
      <c r="BB11" s="19"/>
      <c r="BC11" s="19"/>
      <c r="BD11" s="24"/>
      <c r="BE11" s="25"/>
      <c r="BF11" s="19"/>
      <c r="BG11" s="19"/>
      <c r="BH11" s="32"/>
      <c r="BI11" s="33"/>
      <c r="BJ11" s="33"/>
      <c r="BK11" s="25"/>
      <c r="BL11" s="25"/>
      <c r="BM11" s="25"/>
      <c r="BN11" s="25"/>
      <c r="BO11" s="19"/>
      <c r="BP11" s="19"/>
      <c r="BQ11" s="32"/>
      <c r="BR11" s="33"/>
      <c r="BS11" s="33"/>
      <c r="BT11" s="19"/>
      <c r="BU11" s="23"/>
    </row>
    <row r="12" spans="1:73" x14ac:dyDescent="0.25">
      <c r="A12" s="45"/>
      <c r="B12" s="7"/>
      <c r="C12" s="11">
        <v>6</v>
      </c>
      <c r="D12" s="2" t="s">
        <v>39</v>
      </c>
      <c r="F12" s="42">
        <v>1.324074074074074E-2</v>
      </c>
      <c r="G12" s="42">
        <v>3.819444444444443E-3</v>
      </c>
      <c r="H12" s="42">
        <f t="shared" si="0"/>
        <v>9.4212962962962974E-3</v>
      </c>
      <c r="I12" s="11">
        <v>45</v>
      </c>
      <c r="J12" s="16"/>
      <c r="K12" s="17"/>
      <c r="L12" s="11">
        <v>6</v>
      </c>
      <c r="M12" s="2" t="s">
        <v>25</v>
      </c>
      <c r="O12" s="42">
        <v>1.3530092592592594E-2</v>
      </c>
      <c r="P12" s="42">
        <v>5.0347222222222217E-3</v>
      </c>
      <c r="Q12" s="42">
        <v>8.4953703703703719E-3</v>
      </c>
      <c r="R12" s="10"/>
      <c r="S12" s="4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5"/>
      <c r="AE12" s="19"/>
      <c r="AF12" s="19"/>
      <c r="AG12" s="32"/>
      <c r="AH12" s="33"/>
      <c r="AI12" s="33"/>
      <c r="AJ12" s="19"/>
      <c r="AK12" s="19"/>
      <c r="AL12" s="24"/>
      <c r="AM12" s="25"/>
      <c r="AN12" s="19"/>
      <c r="AO12" s="19"/>
      <c r="AP12" s="32"/>
      <c r="AQ12" s="33"/>
      <c r="AR12" s="33"/>
      <c r="AS12" s="25"/>
      <c r="AT12" s="25"/>
      <c r="AU12" s="25"/>
      <c r="AV12" s="25"/>
      <c r="AW12" s="19"/>
      <c r="AX12" s="19"/>
      <c r="AY12" s="32"/>
      <c r="AZ12" s="33"/>
      <c r="BA12" s="33"/>
      <c r="BB12" s="19"/>
      <c r="BC12" s="19"/>
      <c r="BD12" s="24"/>
      <c r="BE12" s="25"/>
      <c r="BF12" s="19"/>
      <c r="BG12" s="19"/>
      <c r="BH12" s="32"/>
      <c r="BI12" s="33"/>
      <c r="BJ12" s="33"/>
      <c r="BK12" s="25"/>
      <c r="BL12" s="25"/>
      <c r="BM12" s="25"/>
      <c r="BN12" s="25"/>
      <c r="BO12" s="19"/>
      <c r="BP12" s="19"/>
      <c r="BQ12" s="32"/>
      <c r="BR12" s="33"/>
      <c r="BS12" s="33"/>
      <c r="BT12" s="19"/>
      <c r="BU12" s="23"/>
    </row>
    <row r="13" spans="1:73" x14ac:dyDescent="0.25">
      <c r="A13" s="45"/>
      <c r="B13" s="7"/>
      <c r="C13" s="11">
        <v>7</v>
      </c>
      <c r="D13" s="2" t="s">
        <v>14</v>
      </c>
      <c r="F13" s="42">
        <v>1.3414351851851851E-2</v>
      </c>
      <c r="G13" s="42">
        <v>3.2986111111111098E-3</v>
      </c>
      <c r="H13" s="42">
        <f t="shared" si="0"/>
        <v>1.0115740740740741E-2</v>
      </c>
      <c r="I13" s="11">
        <v>44</v>
      </c>
      <c r="J13" s="16"/>
      <c r="K13" s="17"/>
      <c r="L13" s="11">
        <v>7</v>
      </c>
      <c r="M13" s="2" t="s">
        <v>40</v>
      </c>
      <c r="O13" s="42">
        <v>1.3449074074074073E-2</v>
      </c>
      <c r="P13" s="42">
        <v>4.8611111111111095E-3</v>
      </c>
      <c r="Q13" s="42">
        <v>8.5879629629629639E-3</v>
      </c>
      <c r="R13" s="10"/>
      <c r="S13" s="4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5"/>
      <c r="AE13" s="19"/>
      <c r="AF13" s="19"/>
      <c r="AG13" s="32"/>
      <c r="AH13" s="33"/>
      <c r="AI13" s="33"/>
      <c r="AJ13" s="19"/>
      <c r="AK13" s="19"/>
      <c r="AL13" s="24"/>
      <c r="AM13" s="25"/>
      <c r="AN13" s="19"/>
      <c r="AO13" s="19"/>
      <c r="AP13" s="32"/>
      <c r="AQ13" s="33"/>
      <c r="AR13" s="33"/>
      <c r="AS13" s="25"/>
      <c r="AT13" s="25"/>
      <c r="AU13" s="25"/>
      <c r="AV13" s="25"/>
      <c r="AW13" s="19"/>
      <c r="AX13" s="19"/>
      <c r="AY13" s="32"/>
      <c r="AZ13" s="33"/>
      <c r="BA13" s="33"/>
      <c r="BB13" s="19"/>
      <c r="BC13" s="19"/>
      <c r="BD13" s="24"/>
      <c r="BE13" s="25"/>
      <c r="BF13" s="19"/>
      <c r="BG13" s="19"/>
      <c r="BH13" s="32"/>
      <c r="BI13" s="33"/>
      <c r="BJ13" s="33"/>
      <c r="BK13" s="25"/>
      <c r="BL13" s="25"/>
      <c r="BM13" s="25"/>
      <c r="BN13" s="25"/>
      <c r="BO13" s="19"/>
      <c r="BP13" s="19"/>
      <c r="BQ13" s="32"/>
      <c r="BR13" s="33"/>
      <c r="BS13" s="33"/>
      <c r="BT13" s="34"/>
      <c r="BU13" s="23"/>
    </row>
    <row r="14" spans="1:73" x14ac:dyDescent="0.25">
      <c r="A14" s="45"/>
      <c r="B14" s="7"/>
      <c r="C14" s="11">
        <v>8</v>
      </c>
      <c r="D14" s="2" t="s">
        <v>40</v>
      </c>
      <c r="F14" s="42">
        <v>1.3449074074074073E-2</v>
      </c>
      <c r="G14" s="42">
        <v>4.8611111111111095E-3</v>
      </c>
      <c r="H14" s="42">
        <f t="shared" si="0"/>
        <v>8.5879629629629639E-3</v>
      </c>
      <c r="I14" s="11">
        <v>43</v>
      </c>
      <c r="J14" s="16"/>
      <c r="K14" s="17"/>
      <c r="L14" s="11">
        <v>8</v>
      </c>
      <c r="M14" s="2" t="s">
        <v>38</v>
      </c>
      <c r="O14" s="42">
        <v>1.315972222222222E-2</v>
      </c>
      <c r="P14" s="42">
        <v>4.1666666666666657E-3</v>
      </c>
      <c r="Q14" s="42">
        <v>8.9930555555555545E-3</v>
      </c>
      <c r="R14" s="10"/>
      <c r="S14" s="4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25"/>
      <c r="AE14" s="19"/>
      <c r="AF14" s="19"/>
      <c r="AG14" s="32"/>
      <c r="AH14" s="33"/>
      <c r="AI14" s="33"/>
      <c r="AJ14" s="19"/>
      <c r="AK14" s="19"/>
      <c r="AL14" s="24"/>
      <c r="AM14" s="25"/>
      <c r="AN14" s="19"/>
      <c r="AO14" s="19"/>
      <c r="AP14" s="32"/>
      <c r="AQ14" s="33"/>
      <c r="AR14" s="33"/>
      <c r="AS14" s="25"/>
      <c r="AT14" s="25"/>
      <c r="AU14" s="25"/>
      <c r="AV14" s="25"/>
      <c r="AW14" s="19"/>
      <c r="AX14" s="19"/>
      <c r="AY14" s="32"/>
      <c r="AZ14" s="33"/>
      <c r="BA14" s="33"/>
      <c r="BB14" s="19"/>
      <c r="BC14" s="19"/>
      <c r="BD14" s="24"/>
      <c r="BE14" s="25"/>
      <c r="BF14" s="19"/>
      <c r="BG14" s="19"/>
      <c r="BH14" s="32"/>
      <c r="BI14" s="33"/>
      <c r="BJ14" s="33"/>
      <c r="BK14" s="25"/>
      <c r="BL14" s="25"/>
      <c r="BM14" s="25"/>
      <c r="BN14" s="25"/>
      <c r="BO14" s="19"/>
      <c r="BP14" s="19"/>
      <c r="BQ14" s="32"/>
      <c r="BR14" s="33"/>
      <c r="BS14" s="33"/>
      <c r="BT14" s="19"/>
      <c r="BU14" s="23"/>
    </row>
    <row r="15" spans="1:73" x14ac:dyDescent="0.25">
      <c r="A15" s="45"/>
      <c r="B15" s="7"/>
      <c r="C15" s="11">
        <v>9</v>
      </c>
      <c r="D15" s="2" t="s">
        <v>41</v>
      </c>
      <c r="F15" s="42">
        <v>1.3506944444444445E-2</v>
      </c>
      <c r="G15" s="42">
        <v>3.9930555555555552E-3</v>
      </c>
      <c r="H15" s="42">
        <f t="shared" si="0"/>
        <v>9.5138888888888894E-3</v>
      </c>
      <c r="I15" s="11">
        <v>42</v>
      </c>
      <c r="J15" s="16"/>
      <c r="K15" s="17"/>
      <c r="L15" s="11">
        <v>9</v>
      </c>
      <c r="M15" s="2" t="s">
        <v>13</v>
      </c>
      <c r="O15" s="42">
        <v>1.3599537037037037E-2</v>
      </c>
      <c r="P15" s="42">
        <v>4.5138888888888867E-3</v>
      </c>
      <c r="Q15" s="42">
        <v>9.08564814814815E-3</v>
      </c>
      <c r="R15" s="10"/>
      <c r="S15" s="4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5"/>
      <c r="AE15" s="19"/>
      <c r="AF15" s="19"/>
      <c r="AG15" s="32"/>
      <c r="AH15" s="33"/>
      <c r="AI15" s="33"/>
      <c r="AJ15" s="19"/>
      <c r="AK15" s="19"/>
      <c r="AL15" s="24"/>
      <c r="AM15" s="25"/>
      <c r="AN15" s="19"/>
      <c r="AO15" s="19"/>
      <c r="AP15" s="32"/>
      <c r="AQ15" s="33"/>
      <c r="AR15" s="33"/>
      <c r="AS15" s="25"/>
      <c r="AT15" s="25"/>
      <c r="AU15" s="25"/>
      <c r="AV15" s="25"/>
      <c r="AW15" s="19"/>
      <c r="AX15" s="19"/>
      <c r="AY15" s="32"/>
      <c r="AZ15" s="33"/>
      <c r="BA15" s="33"/>
      <c r="BB15" s="19"/>
      <c r="BC15" s="19"/>
      <c r="BD15" s="24"/>
      <c r="BE15" s="25"/>
      <c r="BF15" s="19"/>
      <c r="BG15" s="19"/>
      <c r="BH15" s="32"/>
      <c r="BI15" s="33"/>
      <c r="BJ15" s="33"/>
      <c r="BK15" s="25"/>
      <c r="BL15" s="25"/>
      <c r="BM15" s="25"/>
      <c r="BN15" s="25"/>
      <c r="BO15" s="19"/>
      <c r="BP15" s="19"/>
      <c r="BQ15" s="32"/>
      <c r="BR15" s="33"/>
      <c r="BS15" s="33"/>
      <c r="BT15" s="19"/>
      <c r="BU15" s="23"/>
    </row>
    <row r="16" spans="1:73" x14ac:dyDescent="0.25">
      <c r="A16" s="45"/>
      <c r="B16" s="7"/>
      <c r="C16" s="11">
        <v>10</v>
      </c>
      <c r="D16" s="2" t="s">
        <v>25</v>
      </c>
      <c r="F16" s="42">
        <v>1.3530092592592594E-2</v>
      </c>
      <c r="G16" s="42">
        <v>5.0347222222222217E-3</v>
      </c>
      <c r="H16" s="42">
        <f t="shared" si="0"/>
        <v>8.4953703703703719E-3</v>
      </c>
      <c r="I16" s="11">
        <v>41</v>
      </c>
      <c r="J16" s="16"/>
      <c r="K16" s="17"/>
      <c r="L16" s="11">
        <v>10</v>
      </c>
      <c r="M16" s="2" t="s">
        <v>22</v>
      </c>
      <c r="O16" s="42">
        <v>1.3541666666666667E-2</v>
      </c>
      <c r="P16" s="42">
        <v>4.3402777777777762E-3</v>
      </c>
      <c r="Q16" s="42">
        <v>9.2013888888888909E-3</v>
      </c>
      <c r="R16" s="18"/>
      <c r="S16" s="4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5"/>
      <c r="AE16" s="19"/>
      <c r="AF16" s="19"/>
      <c r="AG16" s="32"/>
      <c r="AH16" s="33"/>
      <c r="AI16" s="33"/>
      <c r="AJ16" s="19"/>
      <c r="AK16" s="19"/>
      <c r="AL16" s="24"/>
      <c r="AM16" s="25"/>
      <c r="AN16" s="19"/>
      <c r="AO16" s="19"/>
      <c r="AP16" s="32"/>
      <c r="AQ16" s="33"/>
      <c r="AR16" s="33"/>
      <c r="AS16" s="25"/>
      <c r="AT16" s="25"/>
      <c r="AU16" s="25"/>
      <c r="AV16" s="25"/>
      <c r="AW16" s="19"/>
      <c r="AX16" s="19"/>
      <c r="AY16" s="32"/>
      <c r="AZ16" s="33"/>
      <c r="BA16" s="33"/>
      <c r="BB16" s="19"/>
      <c r="BC16" s="19"/>
      <c r="BD16" s="24"/>
      <c r="BE16" s="25"/>
      <c r="BF16" s="19"/>
      <c r="BG16" s="19"/>
      <c r="BH16" s="32"/>
      <c r="BI16" s="33"/>
      <c r="BJ16" s="33"/>
      <c r="BK16" s="25"/>
      <c r="BL16" s="25"/>
      <c r="BM16" s="25"/>
      <c r="BN16" s="25"/>
      <c r="BO16" s="19"/>
      <c r="BP16" s="19"/>
      <c r="BQ16" s="32"/>
      <c r="BR16" s="33"/>
      <c r="BS16" s="33"/>
      <c r="BT16" s="19"/>
      <c r="BU16" s="23"/>
    </row>
    <row r="17" spans="1:73" x14ac:dyDescent="0.25">
      <c r="A17" s="45"/>
      <c r="B17" s="7"/>
      <c r="C17" s="11">
        <v>11</v>
      </c>
      <c r="D17" s="2" t="s">
        <v>22</v>
      </c>
      <c r="F17" s="42">
        <v>1.3541666666666667E-2</v>
      </c>
      <c r="G17" s="42">
        <v>4.3402777777777762E-3</v>
      </c>
      <c r="H17" s="42">
        <f t="shared" si="0"/>
        <v>9.2013888888888909E-3</v>
      </c>
      <c r="I17" s="11">
        <v>40</v>
      </c>
      <c r="J17" s="16"/>
      <c r="K17" s="17"/>
      <c r="L17" s="11">
        <v>11</v>
      </c>
      <c r="M17" s="2" t="s">
        <v>37</v>
      </c>
      <c r="O17" s="42">
        <v>1.3125E-2</v>
      </c>
      <c r="P17" s="42">
        <v>3.819444444444443E-3</v>
      </c>
      <c r="Q17" s="42">
        <v>9.3055555555555565E-3</v>
      </c>
      <c r="R17" s="10"/>
      <c r="S17" s="4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5"/>
      <c r="AE17" s="19"/>
      <c r="AF17" s="19"/>
      <c r="AG17" s="32"/>
      <c r="AH17" s="33"/>
      <c r="AI17" s="33"/>
      <c r="AJ17" s="19"/>
      <c r="AK17" s="19"/>
      <c r="AL17" s="24"/>
      <c r="AM17" s="25"/>
      <c r="AN17" s="19"/>
      <c r="AO17" s="19"/>
      <c r="AP17" s="32"/>
      <c r="AQ17" s="33"/>
      <c r="AR17" s="33"/>
      <c r="AS17" s="25"/>
      <c r="AT17" s="25"/>
      <c r="AU17" s="25"/>
      <c r="AV17" s="25"/>
      <c r="AW17" s="19"/>
      <c r="AX17" s="19"/>
      <c r="AY17" s="32"/>
      <c r="AZ17" s="33"/>
      <c r="BA17" s="33"/>
      <c r="BB17" s="34"/>
      <c r="BC17" s="19"/>
      <c r="BD17" s="24"/>
      <c r="BE17" s="25"/>
      <c r="BF17" s="19"/>
      <c r="BG17" s="19"/>
      <c r="BH17" s="32"/>
      <c r="BI17" s="33"/>
      <c r="BJ17" s="33"/>
      <c r="BK17" s="25"/>
      <c r="BL17" s="25"/>
      <c r="BM17" s="25"/>
      <c r="BN17" s="25"/>
      <c r="BO17" s="19"/>
      <c r="BP17" s="19"/>
      <c r="BQ17" s="32"/>
      <c r="BR17" s="33"/>
      <c r="BS17" s="33"/>
      <c r="BT17" s="19"/>
      <c r="BU17" s="23"/>
    </row>
    <row r="18" spans="1:73" x14ac:dyDescent="0.25">
      <c r="A18" s="45"/>
      <c r="B18" s="7"/>
      <c r="C18" s="11">
        <v>12</v>
      </c>
      <c r="D18" s="2" t="s">
        <v>42</v>
      </c>
      <c r="F18" s="42">
        <v>1.3599537037037037E-2</v>
      </c>
      <c r="G18" s="42">
        <v>5.3819444444444427E-3</v>
      </c>
      <c r="H18" s="42">
        <f t="shared" si="0"/>
        <v>8.217592592592594E-3</v>
      </c>
      <c r="I18" s="11">
        <v>39</v>
      </c>
      <c r="J18" s="16"/>
      <c r="K18" s="17"/>
      <c r="L18" s="11">
        <v>12</v>
      </c>
      <c r="M18" s="2" t="s">
        <v>33</v>
      </c>
      <c r="O18" s="42">
        <v>1.4004629629629631E-2</v>
      </c>
      <c r="P18" s="42">
        <v>4.687499999999999E-3</v>
      </c>
      <c r="Q18" s="42">
        <v>9.3171296296296318E-3</v>
      </c>
      <c r="R18" s="10"/>
      <c r="S18" s="4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5"/>
      <c r="AE18" s="19"/>
      <c r="AF18" s="19"/>
      <c r="AG18" s="32"/>
      <c r="AH18" s="33"/>
      <c r="AI18" s="33"/>
      <c r="AJ18" s="19"/>
      <c r="AK18" s="19"/>
      <c r="AL18" s="24"/>
      <c r="AM18" s="25"/>
      <c r="AN18" s="19"/>
      <c r="AO18" s="19"/>
      <c r="AP18" s="32"/>
      <c r="AQ18" s="33"/>
      <c r="AR18" s="33"/>
      <c r="AS18" s="25"/>
      <c r="AT18" s="25"/>
      <c r="AU18" s="25"/>
      <c r="AV18" s="25"/>
      <c r="AW18" s="19"/>
      <c r="AX18" s="19"/>
      <c r="AY18" s="32"/>
      <c r="AZ18" s="33"/>
      <c r="BA18" s="33"/>
      <c r="BB18" s="19"/>
      <c r="BC18" s="19"/>
      <c r="BD18" s="24"/>
      <c r="BE18" s="25"/>
      <c r="BF18" s="19"/>
      <c r="BG18" s="19"/>
      <c r="BH18" s="32"/>
      <c r="BI18" s="33"/>
      <c r="BJ18" s="33"/>
      <c r="BK18" s="25"/>
      <c r="BL18" s="25"/>
      <c r="BM18" s="25"/>
      <c r="BN18" s="25"/>
      <c r="BO18" s="19"/>
      <c r="BP18" s="19"/>
      <c r="BQ18" s="32"/>
      <c r="BR18" s="33"/>
      <c r="BS18" s="33"/>
      <c r="BT18" s="19"/>
      <c r="BU18" s="23"/>
    </row>
    <row r="19" spans="1:73" x14ac:dyDescent="0.25">
      <c r="A19" s="45"/>
      <c r="B19" s="7"/>
      <c r="C19" s="11">
        <v>13</v>
      </c>
      <c r="D19" s="2" t="s">
        <v>13</v>
      </c>
      <c r="F19" s="42">
        <v>1.3599537037037037E-2</v>
      </c>
      <c r="G19" s="42">
        <v>4.5138888888888867E-3</v>
      </c>
      <c r="H19" s="42">
        <f t="shared" si="0"/>
        <v>9.08564814814815E-3</v>
      </c>
      <c r="I19" s="11">
        <v>38</v>
      </c>
      <c r="J19" s="16"/>
      <c r="K19" s="17"/>
      <c r="L19" s="11">
        <v>13</v>
      </c>
      <c r="M19" s="2" t="s">
        <v>39</v>
      </c>
      <c r="O19" s="42">
        <v>1.324074074074074E-2</v>
      </c>
      <c r="P19" s="42">
        <v>3.819444444444443E-3</v>
      </c>
      <c r="Q19" s="42">
        <v>9.4212962962962974E-3</v>
      </c>
      <c r="R19" s="10"/>
      <c r="S19" s="4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5"/>
      <c r="AE19" s="19"/>
      <c r="AF19" s="19"/>
      <c r="AG19" s="32"/>
      <c r="AH19" s="33"/>
      <c r="AI19" s="33"/>
      <c r="AJ19" s="19"/>
      <c r="AK19" s="19"/>
      <c r="AL19" s="24"/>
      <c r="AM19" s="25"/>
      <c r="AN19" s="19"/>
      <c r="AO19" s="19"/>
      <c r="AP19" s="32"/>
      <c r="AQ19" s="33"/>
      <c r="AR19" s="33"/>
      <c r="AS19" s="25"/>
      <c r="AT19" s="25"/>
      <c r="AU19" s="25"/>
      <c r="AV19" s="25"/>
      <c r="AW19" s="19"/>
      <c r="AX19" s="19"/>
      <c r="AY19" s="32"/>
      <c r="AZ19" s="33"/>
      <c r="BA19" s="33"/>
      <c r="BB19" s="19"/>
      <c r="BC19" s="19"/>
      <c r="BD19" s="24"/>
      <c r="BE19" s="25"/>
      <c r="BF19" s="19"/>
      <c r="BG19" s="19"/>
      <c r="BH19" s="32"/>
      <c r="BI19" s="33"/>
      <c r="BJ19" s="33"/>
      <c r="BK19" s="25"/>
      <c r="BL19" s="25"/>
      <c r="BM19" s="25"/>
      <c r="BN19" s="25"/>
      <c r="BO19" s="19"/>
      <c r="BP19" s="19"/>
      <c r="BQ19" s="32"/>
      <c r="BR19" s="33"/>
      <c r="BS19" s="33"/>
      <c r="BT19" s="19"/>
      <c r="BU19" s="23"/>
    </row>
    <row r="20" spans="1:73" x14ac:dyDescent="0.25">
      <c r="A20" s="45"/>
      <c r="B20" s="7"/>
      <c r="C20" s="11">
        <v>14</v>
      </c>
      <c r="D20" s="2" t="s">
        <v>43</v>
      </c>
      <c r="F20" s="42">
        <v>1.3634259259259257E-2</v>
      </c>
      <c r="G20" s="42">
        <v>3.6458333333333325E-3</v>
      </c>
      <c r="H20" s="42">
        <f t="shared" si="0"/>
        <v>9.9884259259259249E-3</v>
      </c>
      <c r="I20" s="11">
        <v>37</v>
      </c>
      <c r="J20" s="16"/>
      <c r="K20" s="17"/>
      <c r="L20" s="11">
        <v>14</v>
      </c>
      <c r="M20" s="2" t="s">
        <v>44</v>
      </c>
      <c r="O20" s="42">
        <v>1.3784722222222224E-2</v>
      </c>
      <c r="P20" s="42">
        <v>4.3402777777777762E-3</v>
      </c>
      <c r="Q20" s="42">
        <v>9.444444444444448E-3</v>
      </c>
      <c r="R20" s="18"/>
      <c r="S20" s="4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5"/>
      <c r="AE20" s="19"/>
      <c r="AF20" s="19"/>
      <c r="AG20" s="32"/>
      <c r="AH20" s="33"/>
      <c r="AI20" s="33"/>
      <c r="AJ20" s="19"/>
      <c r="AK20" s="19"/>
      <c r="AL20" s="24"/>
      <c r="AM20" s="25"/>
      <c r="AN20" s="19"/>
      <c r="AO20" s="19"/>
      <c r="AP20" s="32"/>
      <c r="AQ20" s="33"/>
      <c r="AR20" s="33"/>
      <c r="AS20" s="25"/>
      <c r="AT20" s="25"/>
      <c r="AU20" s="25"/>
      <c r="AV20" s="25"/>
      <c r="AW20" s="19"/>
      <c r="AX20" s="19"/>
      <c r="AY20" s="32"/>
      <c r="AZ20" s="33"/>
      <c r="BA20" s="33"/>
      <c r="BB20" s="19"/>
      <c r="BC20" s="19"/>
      <c r="BD20" s="24"/>
      <c r="BE20" s="25"/>
      <c r="BF20" s="19"/>
      <c r="BG20" s="19"/>
      <c r="BH20" s="32"/>
      <c r="BI20" s="33"/>
      <c r="BJ20" s="33"/>
      <c r="BK20" s="25"/>
      <c r="BL20" s="25"/>
      <c r="BM20" s="25"/>
      <c r="BN20" s="25"/>
      <c r="BO20" s="19"/>
      <c r="BP20" s="19"/>
      <c r="BQ20" s="32"/>
      <c r="BR20" s="33"/>
      <c r="BS20" s="33"/>
      <c r="BT20" s="19"/>
      <c r="BU20" s="23"/>
    </row>
    <row r="21" spans="1:73" x14ac:dyDescent="0.25">
      <c r="A21" s="45"/>
      <c r="B21" s="7"/>
      <c r="C21" s="11">
        <v>15</v>
      </c>
      <c r="D21" s="2" t="s">
        <v>20</v>
      </c>
      <c r="F21" s="42">
        <v>1.3645833333333331E-2</v>
      </c>
      <c r="G21" s="42">
        <v>3.2986111111111098E-3</v>
      </c>
      <c r="H21" s="42">
        <f t="shared" si="0"/>
        <v>1.0347222222222221E-2</v>
      </c>
      <c r="I21" s="11">
        <v>36</v>
      </c>
      <c r="J21" s="16"/>
      <c r="K21" s="17"/>
      <c r="L21" s="11">
        <v>15</v>
      </c>
      <c r="M21" s="2" t="s">
        <v>16</v>
      </c>
      <c r="O21" s="42">
        <v>1.4490740740740742E-2</v>
      </c>
      <c r="P21" s="42">
        <v>5.0347222222222217E-3</v>
      </c>
      <c r="Q21" s="42">
        <v>9.4560185185185198E-3</v>
      </c>
      <c r="R21" s="10"/>
      <c r="S21" s="4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5"/>
      <c r="AE21" s="19"/>
      <c r="AF21" s="19"/>
      <c r="AG21" s="32"/>
      <c r="AH21" s="33"/>
      <c r="AI21" s="33"/>
      <c r="AJ21" s="19"/>
      <c r="AK21" s="19"/>
      <c r="AL21" s="24"/>
      <c r="AM21" s="25"/>
      <c r="AN21" s="19"/>
      <c r="AO21" s="19"/>
      <c r="AP21" s="32"/>
      <c r="AQ21" s="33"/>
      <c r="AR21" s="33"/>
      <c r="AS21" s="25"/>
      <c r="AT21" s="25"/>
      <c r="AU21" s="25"/>
      <c r="AV21" s="25"/>
      <c r="AW21" s="19"/>
      <c r="AX21" s="19"/>
      <c r="AY21" s="32"/>
      <c r="AZ21" s="33"/>
      <c r="BA21" s="33"/>
      <c r="BB21" s="19"/>
      <c r="BC21" s="19"/>
      <c r="BD21" s="24"/>
      <c r="BE21" s="25"/>
      <c r="BF21" s="19"/>
      <c r="BG21" s="19"/>
      <c r="BH21" s="32"/>
      <c r="BI21" s="33"/>
      <c r="BJ21" s="33"/>
      <c r="BK21" s="25"/>
      <c r="BL21" s="25"/>
      <c r="BM21" s="25"/>
      <c r="BN21" s="25"/>
      <c r="BO21" s="19"/>
      <c r="BP21" s="19"/>
      <c r="BQ21" s="32"/>
      <c r="BR21" s="33"/>
      <c r="BS21" s="33"/>
      <c r="BT21" s="19"/>
      <c r="BU21" s="23"/>
    </row>
    <row r="22" spans="1:73" x14ac:dyDescent="0.25">
      <c r="A22" s="45"/>
      <c r="B22" s="7"/>
      <c r="C22" s="11">
        <v>16</v>
      </c>
      <c r="D22" s="2" t="s">
        <v>19</v>
      </c>
      <c r="F22" s="42">
        <v>1.3645833333333331E-2</v>
      </c>
      <c r="G22" s="42">
        <v>2.6041666666666644E-3</v>
      </c>
      <c r="H22" s="42">
        <f t="shared" si="0"/>
        <v>1.1041666666666667E-2</v>
      </c>
      <c r="I22" s="11">
        <v>35</v>
      </c>
      <c r="J22" s="16"/>
      <c r="K22" s="17"/>
      <c r="L22" s="11">
        <v>16</v>
      </c>
      <c r="M22" s="2" t="s">
        <v>41</v>
      </c>
      <c r="O22" s="42">
        <v>1.3506944444444445E-2</v>
      </c>
      <c r="P22" s="42">
        <v>3.9930555555555552E-3</v>
      </c>
      <c r="Q22" s="42">
        <v>9.5138888888888894E-3</v>
      </c>
      <c r="R22" s="10"/>
      <c r="S22" s="4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5"/>
      <c r="AE22" s="19"/>
      <c r="AF22" s="19"/>
      <c r="AG22" s="32"/>
      <c r="AH22" s="33"/>
      <c r="AI22" s="33"/>
      <c r="AJ22" s="19"/>
      <c r="AK22" s="19"/>
      <c r="AL22" s="24"/>
      <c r="AM22" s="25"/>
      <c r="AN22" s="19"/>
      <c r="AO22" s="19"/>
      <c r="AP22" s="32"/>
      <c r="AQ22" s="33"/>
      <c r="AR22" s="33"/>
      <c r="AS22" s="25"/>
      <c r="AT22" s="25"/>
      <c r="AU22" s="25"/>
      <c r="AV22" s="25"/>
      <c r="AW22" s="19"/>
      <c r="AX22" s="19"/>
      <c r="AY22" s="32"/>
      <c r="AZ22" s="33"/>
      <c r="BA22" s="33"/>
      <c r="BB22" s="19"/>
      <c r="BC22" s="19"/>
      <c r="BD22" s="24"/>
      <c r="BE22" s="25"/>
      <c r="BF22" s="19"/>
      <c r="BG22" s="19"/>
      <c r="BH22" s="32"/>
      <c r="BI22" s="33"/>
      <c r="BJ22" s="33"/>
      <c r="BK22" s="25"/>
      <c r="BL22" s="25"/>
      <c r="BM22" s="25"/>
      <c r="BN22" s="25"/>
      <c r="BO22" s="19"/>
      <c r="BP22" s="19"/>
      <c r="BQ22" s="32"/>
      <c r="BR22" s="33"/>
      <c r="BS22" s="33"/>
      <c r="BT22" s="19"/>
      <c r="BU22" s="23"/>
    </row>
    <row r="23" spans="1:73" x14ac:dyDescent="0.25">
      <c r="A23" s="45"/>
      <c r="B23" s="7"/>
      <c r="C23" s="11">
        <v>17</v>
      </c>
      <c r="D23" s="2" t="s">
        <v>15</v>
      </c>
      <c r="F23" s="42">
        <v>1.3726851851851851E-2</v>
      </c>
      <c r="G23" s="42">
        <v>3.2986111111111098E-3</v>
      </c>
      <c r="H23" s="42">
        <f t="shared" si="0"/>
        <v>1.0428240740740741E-2</v>
      </c>
      <c r="I23" s="11">
        <v>34</v>
      </c>
      <c r="J23" s="16"/>
      <c r="K23" s="17"/>
      <c r="L23" s="11">
        <v>17</v>
      </c>
      <c r="M23" s="2" t="s">
        <v>36</v>
      </c>
      <c r="O23" s="42">
        <v>1.3090277777777779E-2</v>
      </c>
      <c r="P23" s="42">
        <v>3.472222222222222E-3</v>
      </c>
      <c r="Q23" s="42">
        <v>9.6180555555555568E-3</v>
      </c>
      <c r="R23" s="10"/>
      <c r="S23" s="4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5"/>
      <c r="AE23" s="19"/>
      <c r="AF23" s="19"/>
      <c r="AG23" s="32"/>
      <c r="AH23" s="33"/>
      <c r="AI23" s="33"/>
      <c r="AJ23" s="19"/>
      <c r="AK23" s="19"/>
      <c r="AL23" s="24"/>
      <c r="AM23" s="25"/>
      <c r="AN23" s="19"/>
      <c r="AO23" s="19"/>
      <c r="AP23" s="32"/>
      <c r="AQ23" s="33"/>
      <c r="AR23" s="33"/>
      <c r="AS23" s="25"/>
      <c r="AT23" s="25"/>
      <c r="AU23" s="25"/>
      <c r="AV23" s="25"/>
      <c r="AW23" s="19"/>
      <c r="AX23" s="19"/>
      <c r="AY23" s="32"/>
      <c r="AZ23" s="33"/>
      <c r="BA23" s="33"/>
      <c r="BB23" s="19"/>
      <c r="BC23" s="19"/>
      <c r="BD23" s="24"/>
      <c r="BE23" s="25"/>
      <c r="BF23" s="19"/>
      <c r="BG23" s="19"/>
      <c r="BH23" s="32"/>
      <c r="BI23" s="33"/>
      <c r="BJ23" s="33"/>
      <c r="BK23" s="25"/>
      <c r="BL23" s="25"/>
      <c r="BM23" s="25"/>
      <c r="BN23" s="25"/>
      <c r="BO23" s="19"/>
      <c r="BP23" s="19"/>
      <c r="BQ23" s="32"/>
      <c r="BR23" s="33"/>
      <c r="BS23" s="33"/>
      <c r="BT23" s="19"/>
      <c r="BU23" s="23"/>
    </row>
    <row r="24" spans="1:73" x14ac:dyDescent="0.25">
      <c r="A24" s="45"/>
      <c r="B24" s="7"/>
      <c r="C24" s="11">
        <v>18</v>
      </c>
      <c r="D24" s="2" t="s">
        <v>9</v>
      </c>
      <c r="F24" s="42">
        <v>1.3761574074074074E-2</v>
      </c>
      <c r="G24" s="42">
        <v>6.0763888888888881E-3</v>
      </c>
      <c r="H24" s="42">
        <f t="shared" si="0"/>
        <v>7.6851851851851855E-3</v>
      </c>
      <c r="I24" s="11">
        <v>33</v>
      </c>
      <c r="J24" s="16"/>
      <c r="K24" s="17"/>
      <c r="L24" s="11">
        <v>18</v>
      </c>
      <c r="M24" s="2" t="s">
        <v>30</v>
      </c>
      <c r="O24" s="42">
        <v>1.4085648148148151E-2</v>
      </c>
      <c r="P24" s="42">
        <v>4.3402777777777762E-3</v>
      </c>
      <c r="Q24" s="42">
        <v>9.7453703703703747E-3</v>
      </c>
      <c r="R24" s="10"/>
      <c r="S24" s="4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25"/>
      <c r="AE24" s="19"/>
      <c r="AF24" s="19"/>
      <c r="AG24" s="32"/>
      <c r="AH24" s="33"/>
      <c r="AI24" s="33"/>
      <c r="AJ24" s="19"/>
      <c r="AK24" s="19"/>
      <c r="AL24" s="24"/>
      <c r="AM24" s="25"/>
      <c r="AN24" s="19"/>
      <c r="AO24" s="19"/>
      <c r="AP24" s="32"/>
      <c r="AQ24" s="33"/>
      <c r="AR24" s="33"/>
      <c r="AS24" s="25"/>
      <c r="AT24" s="25"/>
      <c r="AU24" s="25"/>
      <c r="AV24" s="25"/>
      <c r="AW24" s="19"/>
      <c r="AX24" s="19"/>
      <c r="AY24" s="32"/>
      <c r="AZ24" s="33"/>
      <c r="BA24" s="33"/>
      <c r="BB24" s="19"/>
      <c r="BC24" s="19"/>
      <c r="BD24" s="24"/>
      <c r="BE24" s="25"/>
      <c r="BF24" s="19"/>
      <c r="BG24" s="19"/>
      <c r="BH24" s="32"/>
      <c r="BI24" s="33"/>
      <c r="BJ24" s="33"/>
      <c r="BK24" s="25"/>
      <c r="BL24" s="25"/>
      <c r="BM24" s="25"/>
      <c r="BN24" s="25"/>
      <c r="BO24" s="19"/>
      <c r="BP24" s="19"/>
      <c r="BQ24" s="32"/>
      <c r="BR24" s="33"/>
      <c r="BS24" s="33"/>
      <c r="BT24" s="19"/>
      <c r="BU24" s="23"/>
    </row>
    <row r="25" spans="1:73" x14ac:dyDescent="0.25">
      <c r="A25" s="45"/>
      <c r="B25" s="7"/>
      <c r="C25" s="11">
        <v>19</v>
      </c>
      <c r="D25" s="2" t="s">
        <v>31</v>
      </c>
      <c r="F25" s="42">
        <v>1.3761574074074074E-2</v>
      </c>
      <c r="G25" s="42">
        <v>3.2986111111111098E-3</v>
      </c>
      <c r="H25" s="42">
        <f>F25-G25</f>
        <v>1.0462962962962964E-2</v>
      </c>
      <c r="I25" s="11">
        <v>32</v>
      </c>
      <c r="J25" s="16"/>
      <c r="K25" s="17"/>
      <c r="L25" s="11">
        <v>19</v>
      </c>
      <c r="M25" s="2" t="s">
        <v>47</v>
      </c>
      <c r="O25" s="42">
        <v>1.3877314814814815E-2</v>
      </c>
      <c r="P25" s="42">
        <v>3.9930555555555552E-3</v>
      </c>
      <c r="Q25" s="42">
        <v>9.8842592592592593E-3</v>
      </c>
      <c r="R25" s="10"/>
      <c r="S25" s="4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25"/>
      <c r="AE25" s="19"/>
      <c r="AF25" s="19"/>
      <c r="AG25" s="32"/>
      <c r="AH25" s="33"/>
      <c r="AI25" s="33"/>
      <c r="AJ25" s="19"/>
      <c r="AK25" s="19"/>
      <c r="AL25" s="24"/>
      <c r="AM25" s="25"/>
      <c r="AN25" s="19"/>
      <c r="AO25" s="19"/>
      <c r="AP25" s="32"/>
      <c r="AQ25" s="33"/>
      <c r="AR25" s="33"/>
      <c r="AS25" s="25"/>
      <c r="AT25" s="25"/>
      <c r="AU25" s="25"/>
      <c r="AV25" s="25"/>
      <c r="AW25" s="19"/>
      <c r="AX25" s="19"/>
      <c r="AY25" s="32"/>
      <c r="AZ25" s="33"/>
      <c r="BA25" s="33"/>
      <c r="BB25" s="19"/>
      <c r="BC25" s="19"/>
      <c r="BD25" s="24"/>
      <c r="BE25" s="25"/>
      <c r="BF25" s="19"/>
      <c r="BG25" s="19"/>
      <c r="BH25" s="32"/>
      <c r="BI25" s="33"/>
      <c r="BJ25" s="33"/>
      <c r="BK25" s="25"/>
      <c r="BL25" s="25"/>
      <c r="BM25" s="25"/>
      <c r="BN25" s="25"/>
      <c r="BO25" s="19"/>
      <c r="BP25" s="19"/>
      <c r="BQ25" s="32"/>
      <c r="BR25" s="33"/>
      <c r="BS25" s="33"/>
      <c r="BT25" s="19"/>
      <c r="BU25" s="23"/>
    </row>
    <row r="26" spans="1:73" x14ac:dyDescent="0.25">
      <c r="A26" s="45"/>
      <c r="B26" s="7"/>
      <c r="C26" s="11">
        <v>20</v>
      </c>
      <c r="D26" s="2" t="s">
        <v>44</v>
      </c>
      <c r="F26" s="42">
        <v>1.3784722222222224E-2</v>
      </c>
      <c r="G26" s="42">
        <v>4.3402777777777762E-3</v>
      </c>
      <c r="H26" s="42">
        <f>F26-G26</f>
        <v>9.444444444444448E-3</v>
      </c>
      <c r="I26" s="11">
        <v>31</v>
      </c>
      <c r="J26" s="16"/>
      <c r="K26" s="17"/>
      <c r="L26" s="11">
        <v>20</v>
      </c>
      <c r="M26" s="2" t="s">
        <v>43</v>
      </c>
      <c r="O26" s="42">
        <v>1.3634259259259257E-2</v>
      </c>
      <c r="P26" s="42">
        <v>3.6458333333333325E-3</v>
      </c>
      <c r="Q26" s="42">
        <v>9.9884259259259249E-3</v>
      </c>
      <c r="R26" s="10"/>
      <c r="S26" s="4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25"/>
      <c r="AE26" s="19"/>
      <c r="AF26" s="19"/>
      <c r="AG26" s="32"/>
      <c r="AH26" s="33"/>
      <c r="AI26" s="33"/>
      <c r="AJ26" s="19"/>
      <c r="AK26" s="19"/>
      <c r="AL26" s="24"/>
      <c r="AM26" s="25"/>
      <c r="AN26" s="19"/>
      <c r="AO26" s="19"/>
      <c r="AP26" s="32"/>
      <c r="AQ26" s="33"/>
      <c r="AR26" s="33"/>
      <c r="AS26" s="25"/>
      <c r="AT26" s="25"/>
      <c r="AU26" s="25"/>
      <c r="AV26" s="25"/>
      <c r="AW26" s="19"/>
      <c r="AX26" s="19"/>
      <c r="AY26" s="32"/>
      <c r="AZ26" s="33"/>
      <c r="BA26" s="33"/>
      <c r="BB26" s="19"/>
      <c r="BC26" s="19"/>
      <c r="BD26" s="24"/>
      <c r="BE26" s="25"/>
      <c r="BF26" s="19"/>
      <c r="BG26" s="19"/>
      <c r="BH26" s="32"/>
      <c r="BI26" s="33"/>
      <c r="BJ26" s="33"/>
      <c r="BK26" s="25"/>
      <c r="BL26" s="25"/>
      <c r="BM26" s="25"/>
      <c r="BN26" s="25"/>
      <c r="BO26" s="19"/>
      <c r="BP26" s="19"/>
      <c r="BQ26" s="32"/>
      <c r="BR26" s="33"/>
      <c r="BS26" s="33"/>
      <c r="BT26" s="19"/>
      <c r="BU26" s="23"/>
    </row>
    <row r="27" spans="1:73" x14ac:dyDescent="0.25">
      <c r="A27" s="45"/>
      <c r="B27" s="7"/>
      <c r="C27" s="11">
        <v>21</v>
      </c>
      <c r="D27" s="2" t="s">
        <v>45</v>
      </c>
      <c r="F27" s="42">
        <v>1.3807870370370371E-2</v>
      </c>
      <c r="G27" s="42">
        <v>7.1180555555555546E-3</v>
      </c>
      <c r="H27" s="42">
        <f t="shared" ref="H27:H47" si="1">F27-G27</f>
        <v>6.6898148148148168E-3</v>
      </c>
      <c r="I27" s="11">
        <v>30</v>
      </c>
      <c r="J27" s="16"/>
      <c r="K27" s="17"/>
      <c r="L27" s="11">
        <v>21</v>
      </c>
      <c r="M27" s="2" t="s">
        <v>27</v>
      </c>
      <c r="O27" s="42">
        <v>1.3865740740740739E-2</v>
      </c>
      <c r="P27" s="42">
        <v>3.819444444444443E-3</v>
      </c>
      <c r="Q27" s="42">
        <v>1.0046296296296296E-2</v>
      </c>
      <c r="R27" s="10"/>
      <c r="S27" s="4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5"/>
      <c r="AE27" s="19"/>
      <c r="AF27" s="19"/>
      <c r="AG27" s="32"/>
      <c r="AH27" s="33"/>
      <c r="AI27" s="33"/>
      <c r="AJ27" s="19"/>
      <c r="AK27" s="19"/>
      <c r="AL27" s="24"/>
      <c r="AM27" s="25"/>
      <c r="AN27" s="19"/>
      <c r="AO27" s="19"/>
      <c r="AP27" s="32"/>
      <c r="AQ27" s="33"/>
      <c r="AR27" s="33"/>
      <c r="AS27" s="25"/>
      <c r="AT27" s="25"/>
      <c r="AU27" s="25"/>
      <c r="AV27" s="25"/>
      <c r="AW27" s="19"/>
      <c r="AX27" s="19"/>
      <c r="AY27" s="32"/>
      <c r="AZ27" s="33"/>
      <c r="BA27" s="33"/>
      <c r="BB27" s="19"/>
      <c r="BC27" s="19"/>
      <c r="BD27" s="24"/>
      <c r="BE27" s="25"/>
      <c r="BF27" s="19"/>
      <c r="BG27" s="19"/>
      <c r="BH27" s="32"/>
      <c r="BI27" s="33"/>
      <c r="BJ27" s="33"/>
      <c r="BK27" s="25"/>
      <c r="BL27" s="25"/>
      <c r="BM27" s="25"/>
      <c r="BN27" s="25"/>
      <c r="BO27" s="19"/>
      <c r="BP27" s="19"/>
      <c r="BQ27" s="32"/>
      <c r="BR27" s="33"/>
      <c r="BS27" s="33"/>
      <c r="BT27" s="19"/>
      <c r="BU27" s="23"/>
    </row>
    <row r="28" spans="1:73" x14ac:dyDescent="0.25">
      <c r="A28" s="45"/>
      <c r="B28" s="7"/>
      <c r="C28" s="11">
        <v>22</v>
      </c>
      <c r="D28" s="2" t="s">
        <v>28</v>
      </c>
      <c r="F28" s="42">
        <v>1.3807870370370371E-2</v>
      </c>
      <c r="G28" s="42">
        <v>3.2986111111111098E-3</v>
      </c>
      <c r="H28" s="42">
        <f t="shared" si="1"/>
        <v>1.0509259259259262E-2</v>
      </c>
      <c r="I28" s="11">
        <v>29</v>
      </c>
      <c r="J28" s="16"/>
      <c r="K28" s="17"/>
      <c r="L28" s="11">
        <v>22</v>
      </c>
      <c r="M28" s="2" t="s">
        <v>23</v>
      </c>
      <c r="O28" s="42">
        <v>1.2488425925925925E-2</v>
      </c>
      <c r="P28" s="42">
        <v>2.4305555555555539E-3</v>
      </c>
      <c r="Q28" s="42">
        <v>1.0057870370370372E-2</v>
      </c>
      <c r="R28" s="10"/>
      <c r="S28" s="4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5"/>
      <c r="AE28" s="19"/>
      <c r="AF28" s="19"/>
      <c r="AG28" s="32"/>
      <c r="AH28" s="33"/>
      <c r="AI28" s="33"/>
      <c r="AJ28" s="19"/>
      <c r="AK28" s="19"/>
      <c r="AL28" s="24"/>
      <c r="AM28" s="25"/>
      <c r="AN28" s="19"/>
      <c r="AO28" s="19"/>
      <c r="AP28" s="32"/>
      <c r="AQ28" s="33"/>
      <c r="AR28" s="33"/>
      <c r="AS28" s="25"/>
      <c r="AT28" s="25"/>
      <c r="AU28" s="25"/>
      <c r="AV28" s="25"/>
      <c r="AW28" s="19"/>
      <c r="AX28" s="19"/>
      <c r="AY28" s="32"/>
      <c r="AZ28" s="33"/>
      <c r="BA28" s="33"/>
      <c r="BB28" s="19"/>
      <c r="BC28" s="19"/>
      <c r="BD28" s="24"/>
      <c r="BE28" s="25"/>
      <c r="BF28" s="19"/>
      <c r="BG28" s="19"/>
      <c r="BH28" s="32"/>
      <c r="BI28" s="33"/>
      <c r="BJ28" s="33"/>
      <c r="BK28" s="25"/>
      <c r="BL28" s="25"/>
      <c r="BM28" s="25"/>
      <c r="BN28" s="25"/>
      <c r="BO28" s="19"/>
      <c r="BP28" s="19"/>
      <c r="BQ28" s="32"/>
      <c r="BR28" s="33"/>
      <c r="BS28" s="33"/>
      <c r="BT28" s="19"/>
      <c r="BU28" s="23"/>
    </row>
    <row r="29" spans="1:73" x14ac:dyDescent="0.25">
      <c r="A29" s="45"/>
      <c r="B29" s="7"/>
      <c r="C29" s="11">
        <v>23</v>
      </c>
      <c r="D29" s="2" t="s">
        <v>27</v>
      </c>
      <c r="F29" s="42">
        <v>1.3865740740740739E-2</v>
      </c>
      <c r="G29" s="42">
        <v>3.819444444444443E-3</v>
      </c>
      <c r="H29" s="42">
        <f t="shared" si="1"/>
        <v>1.0046296296296296E-2</v>
      </c>
      <c r="I29" s="11">
        <v>28</v>
      </c>
      <c r="J29" s="16"/>
      <c r="K29" s="17"/>
      <c r="L29" s="11">
        <v>23</v>
      </c>
      <c r="M29" s="2" t="s">
        <v>10</v>
      </c>
      <c r="O29" s="42">
        <v>1.4259259259259261E-2</v>
      </c>
      <c r="P29" s="42">
        <v>4.1666666666666657E-3</v>
      </c>
      <c r="Q29" s="42">
        <v>1.0092592592592596E-2</v>
      </c>
      <c r="R29" s="10"/>
      <c r="S29" s="4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5"/>
      <c r="AE29" s="19"/>
      <c r="AF29" s="19"/>
      <c r="AG29" s="32"/>
      <c r="AH29" s="33"/>
      <c r="AI29" s="33"/>
      <c r="AJ29" s="19"/>
      <c r="AK29" s="19"/>
      <c r="AL29" s="24"/>
      <c r="AM29" s="25"/>
      <c r="AN29" s="19"/>
      <c r="AO29" s="19"/>
      <c r="AP29" s="32"/>
      <c r="AQ29" s="33"/>
      <c r="AR29" s="33"/>
      <c r="AS29" s="25"/>
      <c r="AT29" s="25"/>
      <c r="AU29" s="25"/>
      <c r="AV29" s="25"/>
      <c r="AW29" s="19"/>
      <c r="AX29" s="19"/>
      <c r="AY29" s="32"/>
      <c r="AZ29" s="33"/>
      <c r="BA29" s="33"/>
      <c r="BB29" s="19"/>
      <c r="BC29" s="19"/>
      <c r="BD29" s="24"/>
      <c r="BE29" s="25"/>
      <c r="BF29" s="19"/>
      <c r="BG29" s="19"/>
      <c r="BH29" s="32"/>
      <c r="BI29" s="33"/>
      <c r="BJ29" s="33"/>
      <c r="BK29" s="25"/>
      <c r="BL29" s="25"/>
      <c r="BM29" s="25"/>
      <c r="BN29" s="25"/>
      <c r="BO29" s="19"/>
      <c r="BP29" s="19"/>
      <c r="BQ29" s="32"/>
      <c r="BR29" s="33"/>
      <c r="BS29" s="33"/>
      <c r="BT29" s="19"/>
      <c r="BU29" s="23"/>
    </row>
    <row r="30" spans="1:73" x14ac:dyDescent="0.25">
      <c r="A30" s="45"/>
      <c r="B30" s="7"/>
      <c r="C30" s="11">
        <v>24</v>
      </c>
      <c r="D30" s="2" t="s">
        <v>46</v>
      </c>
      <c r="F30" s="42">
        <v>1.3865740740740739E-2</v>
      </c>
      <c r="G30" s="42">
        <v>1.5624999999999997E-3</v>
      </c>
      <c r="H30" s="42">
        <f t="shared" si="1"/>
        <v>1.230324074074074E-2</v>
      </c>
      <c r="I30" s="11">
        <v>27</v>
      </c>
      <c r="J30" s="16"/>
      <c r="K30" s="17"/>
      <c r="L30" s="11">
        <v>24</v>
      </c>
      <c r="M30" s="2" t="s">
        <v>14</v>
      </c>
      <c r="O30" s="42">
        <v>1.3414351851851851E-2</v>
      </c>
      <c r="P30" s="42">
        <v>3.2986111111111098E-3</v>
      </c>
      <c r="Q30" s="42">
        <v>1.0115740740740741E-2</v>
      </c>
      <c r="R30" s="10"/>
      <c r="S30" s="4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5"/>
      <c r="AE30" s="19"/>
      <c r="AF30" s="19"/>
      <c r="AG30" s="32"/>
      <c r="AH30" s="33"/>
      <c r="AI30" s="33"/>
      <c r="AJ30" s="19"/>
      <c r="AK30" s="19"/>
      <c r="AL30" s="24"/>
      <c r="AM30" s="25"/>
      <c r="AN30" s="19"/>
      <c r="AO30" s="19"/>
      <c r="AP30" s="32"/>
      <c r="AQ30" s="33"/>
      <c r="AR30" s="33"/>
      <c r="AS30" s="25"/>
      <c r="AT30" s="25"/>
      <c r="AU30" s="25"/>
      <c r="AV30" s="25"/>
      <c r="AW30" s="19"/>
      <c r="AX30" s="19"/>
      <c r="AY30" s="32"/>
      <c r="AZ30" s="33"/>
      <c r="BA30" s="33"/>
      <c r="BB30" s="19"/>
      <c r="BC30" s="19"/>
      <c r="BD30" s="24"/>
      <c r="BE30" s="25"/>
      <c r="BF30" s="19"/>
      <c r="BG30" s="19"/>
      <c r="BH30" s="32"/>
      <c r="BI30" s="33"/>
      <c r="BJ30" s="33"/>
      <c r="BK30" s="25"/>
      <c r="BL30" s="25"/>
      <c r="BM30" s="25"/>
      <c r="BN30" s="25"/>
      <c r="BO30" s="19"/>
      <c r="BP30" s="19"/>
      <c r="BQ30" s="32"/>
      <c r="BR30" s="33"/>
      <c r="BS30" s="33"/>
      <c r="BT30" s="19"/>
      <c r="BU30" s="23"/>
    </row>
    <row r="31" spans="1:73" x14ac:dyDescent="0.25">
      <c r="A31" s="45"/>
      <c r="B31" s="20"/>
      <c r="C31" s="11">
        <v>25</v>
      </c>
      <c r="D31" s="2" t="s">
        <v>17</v>
      </c>
      <c r="F31" s="42">
        <v>1.3877314814814815E-2</v>
      </c>
      <c r="G31" s="42">
        <v>1.9097222222222206E-3</v>
      </c>
      <c r="H31" s="42">
        <f t="shared" si="1"/>
        <v>1.1967592592592594E-2</v>
      </c>
      <c r="I31" s="11">
        <v>26</v>
      </c>
      <c r="J31" s="16"/>
      <c r="K31" s="17"/>
      <c r="L31" s="11">
        <v>25</v>
      </c>
      <c r="M31" s="2" t="s">
        <v>20</v>
      </c>
      <c r="O31" s="42">
        <v>1.3645833333333331E-2</v>
      </c>
      <c r="P31" s="42">
        <v>3.2986111111111098E-3</v>
      </c>
      <c r="Q31" s="42">
        <v>1.0347222222222221E-2</v>
      </c>
      <c r="R31" s="10"/>
      <c r="S31" s="4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25"/>
      <c r="AE31" s="19"/>
      <c r="AF31" s="19"/>
      <c r="AG31" s="32"/>
      <c r="AH31" s="33"/>
      <c r="AI31" s="33"/>
      <c r="AJ31" s="19"/>
      <c r="AK31" s="19"/>
      <c r="AL31" s="24"/>
      <c r="AM31" s="25"/>
      <c r="AN31" s="19"/>
      <c r="AO31" s="19"/>
      <c r="AP31" s="32"/>
      <c r="AQ31" s="33"/>
      <c r="AR31" s="33"/>
      <c r="AS31" s="25"/>
      <c r="AT31" s="25"/>
      <c r="AU31" s="25"/>
      <c r="AV31" s="25"/>
      <c r="AW31" s="19"/>
      <c r="AX31" s="19"/>
      <c r="AY31" s="32"/>
      <c r="AZ31" s="33"/>
      <c r="BA31" s="33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3"/>
    </row>
    <row r="32" spans="1:73" x14ac:dyDescent="0.25">
      <c r="A32" s="45"/>
      <c r="B32" s="20"/>
      <c r="C32" s="11">
        <v>26</v>
      </c>
      <c r="D32" s="2" t="s">
        <v>47</v>
      </c>
      <c r="F32" s="42">
        <v>1.3877314814814815E-2</v>
      </c>
      <c r="G32" s="42">
        <v>3.9930555555555552E-3</v>
      </c>
      <c r="H32" s="42">
        <f t="shared" si="1"/>
        <v>9.8842592592592593E-3</v>
      </c>
      <c r="I32" s="11">
        <v>25</v>
      </c>
      <c r="J32" s="16"/>
      <c r="K32" s="17"/>
      <c r="L32" s="11">
        <v>26</v>
      </c>
      <c r="M32" s="2" t="s">
        <v>15</v>
      </c>
      <c r="O32" s="42">
        <v>1.3726851851851851E-2</v>
      </c>
      <c r="P32" s="42">
        <v>3.2986111111111098E-3</v>
      </c>
      <c r="Q32" s="42">
        <v>1.0428240740740741E-2</v>
      </c>
      <c r="R32" s="10"/>
      <c r="S32" s="4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25"/>
      <c r="AE32" s="19"/>
      <c r="AF32" s="19"/>
      <c r="AG32" s="32"/>
      <c r="AH32" s="33"/>
      <c r="AI32" s="33"/>
      <c r="AJ32" s="19"/>
      <c r="AK32" s="19"/>
      <c r="AL32" s="24"/>
      <c r="AM32" s="25"/>
      <c r="AN32" s="19"/>
      <c r="AO32" s="19"/>
      <c r="AP32" s="32"/>
      <c r="AQ32" s="33"/>
      <c r="AR32" s="33"/>
      <c r="AS32" s="25"/>
      <c r="AT32" s="25"/>
      <c r="AU32" s="25"/>
      <c r="AV32" s="25"/>
      <c r="AW32" s="19"/>
      <c r="AX32" s="19"/>
      <c r="AY32" s="32"/>
      <c r="AZ32" s="33"/>
      <c r="BA32" s="33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23"/>
    </row>
    <row r="33" spans="1:73" x14ac:dyDescent="0.25">
      <c r="A33" s="45"/>
      <c r="B33" s="7"/>
      <c r="C33" s="11">
        <v>27</v>
      </c>
      <c r="D33" s="2" t="s">
        <v>24</v>
      </c>
      <c r="F33" s="42">
        <v>1.3912037037037037E-2</v>
      </c>
      <c r="G33" s="42">
        <v>3.1249999999999993E-3</v>
      </c>
      <c r="H33" s="42">
        <f t="shared" si="1"/>
        <v>1.0787037037037038E-2</v>
      </c>
      <c r="I33" s="11">
        <v>24</v>
      </c>
      <c r="J33" s="16"/>
      <c r="K33" s="17"/>
      <c r="L33" s="11">
        <v>27</v>
      </c>
      <c r="M33" s="2" t="s">
        <v>31</v>
      </c>
      <c r="O33" s="42">
        <v>1.3761574074074074E-2</v>
      </c>
      <c r="P33" s="42">
        <v>3.2986111111111098E-3</v>
      </c>
      <c r="Q33" s="42">
        <v>1.0462962962962964E-2</v>
      </c>
      <c r="R33" s="10"/>
      <c r="S33" s="4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25"/>
      <c r="AE33" s="19"/>
      <c r="AF33" s="19"/>
      <c r="AG33" s="32"/>
      <c r="AH33" s="33"/>
      <c r="AI33" s="33"/>
      <c r="AJ33" s="19"/>
      <c r="AK33" s="19"/>
      <c r="AL33" s="24"/>
      <c r="AM33" s="25"/>
      <c r="AN33" s="19"/>
      <c r="AO33" s="19"/>
      <c r="AP33" s="32"/>
      <c r="AQ33" s="33"/>
      <c r="AR33" s="33"/>
      <c r="AS33" s="25"/>
      <c r="AT33" s="25"/>
      <c r="AU33" s="25"/>
      <c r="AV33" s="25"/>
      <c r="AW33" s="19"/>
      <c r="AX33" s="19"/>
      <c r="AY33" s="32"/>
      <c r="AZ33" s="33"/>
      <c r="BA33" s="33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23"/>
    </row>
    <row r="34" spans="1:73" x14ac:dyDescent="0.25">
      <c r="A34" s="45"/>
      <c r="B34" s="7"/>
      <c r="C34" s="11">
        <v>28</v>
      </c>
      <c r="D34" s="2" t="s">
        <v>21</v>
      </c>
      <c r="F34" s="42">
        <v>1.3958333333333335E-2</v>
      </c>
      <c r="G34" s="42">
        <v>5.5555555555555532E-3</v>
      </c>
      <c r="H34" s="42">
        <f t="shared" si="1"/>
        <v>8.4027777777777816E-3</v>
      </c>
      <c r="I34" s="11">
        <v>23</v>
      </c>
      <c r="J34" s="16"/>
      <c r="K34" s="17"/>
      <c r="L34" s="11">
        <v>28</v>
      </c>
      <c r="M34" s="2" t="s">
        <v>28</v>
      </c>
      <c r="O34" s="42">
        <v>1.3807870370370371E-2</v>
      </c>
      <c r="P34" s="42">
        <v>3.2986111111111098E-3</v>
      </c>
      <c r="Q34" s="42">
        <v>1.0509259259259262E-2</v>
      </c>
      <c r="R34" s="10"/>
      <c r="S34" s="4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25"/>
      <c r="AE34" s="19"/>
      <c r="AF34" s="19"/>
      <c r="AG34" s="32"/>
      <c r="AH34" s="33"/>
      <c r="AI34" s="33"/>
      <c r="AJ34" s="19"/>
      <c r="AK34" s="19"/>
      <c r="AL34" s="24"/>
      <c r="AM34" s="25"/>
      <c r="AN34" s="19"/>
      <c r="AO34" s="19"/>
      <c r="AP34" s="32"/>
      <c r="AQ34" s="33"/>
      <c r="AR34" s="33"/>
      <c r="AS34" s="25"/>
      <c r="AT34" s="25"/>
      <c r="AU34" s="25"/>
      <c r="AV34" s="25"/>
      <c r="AW34" s="19"/>
      <c r="AX34" s="19"/>
      <c r="AY34" s="32"/>
      <c r="AZ34" s="33"/>
      <c r="BA34" s="33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23"/>
    </row>
    <row r="35" spans="1:73" x14ac:dyDescent="0.25">
      <c r="A35" s="45"/>
      <c r="B35" s="7"/>
      <c r="C35" s="11">
        <v>29</v>
      </c>
      <c r="D35" s="2" t="s">
        <v>48</v>
      </c>
      <c r="F35" s="42">
        <v>1.3981481481481482E-2</v>
      </c>
      <c r="G35" s="42">
        <v>8.6805555555555594E-4</v>
      </c>
      <c r="H35" s="42">
        <f t="shared" si="1"/>
        <v>1.3113425925925926E-2</v>
      </c>
      <c r="I35" s="11">
        <v>22</v>
      </c>
      <c r="J35" s="16"/>
      <c r="K35" s="17"/>
      <c r="L35" s="11">
        <v>29</v>
      </c>
      <c r="M35" s="2" t="s">
        <v>50</v>
      </c>
      <c r="O35" s="42">
        <v>1.4166666666666666E-2</v>
      </c>
      <c r="P35" s="42">
        <v>3.6458333333333325E-3</v>
      </c>
      <c r="Q35" s="42">
        <v>1.0520833333333333E-2</v>
      </c>
      <c r="R35" s="10"/>
      <c r="S35" s="4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5"/>
      <c r="AE35" s="19"/>
      <c r="AF35" s="19"/>
      <c r="AG35" s="32"/>
      <c r="AH35" s="33"/>
      <c r="AI35" s="33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23"/>
    </row>
    <row r="36" spans="1:73" x14ac:dyDescent="0.25">
      <c r="A36" s="45"/>
      <c r="B36" s="7"/>
      <c r="C36" s="11">
        <v>30</v>
      </c>
      <c r="D36" s="2" t="s">
        <v>33</v>
      </c>
      <c r="F36" s="42">
        <v>1.4004629629629631E-2</v>
      </c>
      <c r="G36" s="42">
        <v>4.687499999999999E-3</v>
      </c>
      <c r="H36" s="42">
        <f t="shared" si="1"/>
        <v>9.3171296296296318E-3</v>
      </c>
      <c r="I36" s="11">
        <v>21</v>
      </c>
      <c r="J36" s="16"/>
      <c r="K36" s="17"/>
      <c r="L36" s="11">
        <v>30</v>
      </c>
      <c r="M36" s="2" t="s">
        <v>24</v>
      </c>
      <c r="O36" s="42">
        <v>1.3912037037037037E-2</v>
      </c>
      <c r="P36" s="42">
        <v>3.1249999999999993E-3</v>
      </c>
      <c r="Q36" s="42">
        <v>1.0787037037037038E-2</v>
      </c>
      <c r="R36" s="10"/>
      <c r="S36" s="4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5"/>
      <c r="AE36" s="19"/>
      <c r="AF36" s="19"/>
      <c r="AG36" s="32"/>
      <c r="AH36" s="33"/>
      <c r="AI36" s="33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23"/>
    </row>
    <row r="37" spans="1:73" x14ac:dyDescent="0.25">
      <c r="A37" s="45"/>
      <c r="B37" s="7"/>
      <c r="C37" s="11">
        <v>31</v>
      </c>
      <c r="D37" s="2" t="s">
        <v>32</v>
      </c>
      <c r="F37" s="42">
        <v>1.40625E-2</v>
      </c>
      <c r="G37" s="42">
        <v>2.7777777777777748E-3</v>
      </c>
      <c r="H37" s="42">
        <f t="shared" si="1"/>
        <v>1.1284722222222225E-2</v>
      </c>
      <c r="I37" s="11">
        <v>20</v>
      </c>
      <c r="J37" s="16"/>
      <c r="K37" s="17"/>
      <c r="L37" s="11">
        <v>31</v>
      </c>
      <c r="M37" s="2" t="s">
        <v>19</v>
      </c>
      <c r="O37" s="42">
        <v>1.3645833333333331E-2</v>
      </c>
      <c r="P37" s="42">
        <v>2.6041666666666644E-3</v>
      </c>
      <c r="Q37" s="42">
        <v>1.1041666666666667E-2</v>
      </c>
      <c r="R37" s="10"/>
      <c r="S37" s="4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25"/>
      <c r="AE37" s="19"/>
      <c r="AF37" s="19"/>
      <c r="AG37" s="32"/>
      <c r="AH37" s="33"/>
      <c r="AI37" s="33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3"/>
    </row>
    <row r="38" spans="1:73" x14ac:dyDescent="0.25">
      <c r="A38" s="45"/>
      <c r="B38" s="7"/>
      <c r="C38" s="11">
        <v>32</v>
      </c>
      <c r="D38" s="2" t="s">
        <v>49</v>
      </c>
      <c r="F38" s="42">
        <v>1.4085648148148151E-2</v>
      </c>
      <c r="G38" s="42">
        <v>2.7777777777777748E-3</v>
      </c>
      <c r="H38" s="42">
        <f t="shared" si="1"/>
        <v>1.1307870370370376E-2</v>
      </c>
      <c r="I38" s="11">
        <v>20</v>
      </c>
      <c r="J38" s="16"/>
      <c r="K38" s="17"/>
      <c r="L38" s="11">
        <v>32</v>
      </c>
      <c r="M38" s="2" t="s">
        <v>32</v>
      </c>
      <c r="O38" s="42">
        <v>1.40625E-2</v>
      </c>
      <c r="P38" s="42">
        <v>2.7777777777777748E-3</v>
      </c>
      <c r="Q38" s="42">
        <v>1.1284722222222225E-2</v>
      </c>
      <c r="R38" s="10"/>
      <c r="S38" s="4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25"/>
      <c r="AE38" s="19"/>
      <c r="AF38" s="19"/>
      <c r="AG38" s="32"/>
      <c r="AH38" s="33"/>
      <c r="AI38" s="33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23"/>
    </row>
    <row r="39" spans="1:73" x14ac:dyDescent="0.25">
      <c r="A39" s="45"/>
      <c r="B39" s="7"/>
      <c r="C39" s="11">
        <v>33</v>
      </c>
      <c r="D39" s="2" t="s">
        <v>30</v>
      </c>
      <c r="F39" s="42">
        <v>1.4085648148148151E-2</v>
      </c>
      <c r="G39" s="42">
        <v>4.3402777777777762E-3</v>
      </c>
      <c r="H39" s="42">
        <f t="shared" si="1"/>
        <v>9.7453703703703747E-3</v>
      </c>
      <c r="I39" s="11">
        <v>20</v>
      </c>
      <c r="J39" s="16"/>
      <c r="K39" s="17"/>
      <c r="L39" s="11">
        <v>33</v>
      </c>
      <c r="M39" s="2" t="s">
        <v>49</v>
      </c>
      <c r="O39" s="42">
        <v>1.4085648148148151E-2</v>
      </c>
      <c r="P39" s="42">
        <v>2.7777777777777748E-3</v>
      </c>
      <c r="Q39" s="42">
        <v>1.1307870370370376E-2</v>
      </c>
      <c r="R39" s="10"/>
      <c r="S39" s="4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25"/>
      <c r="AE39" s="19"/>
      <c r="AF39" s="19"/>
      <c r="AG39" s="32"/>
      <c r="AH39" s="33"/>
      <c r="AI39" s="33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3"/>
    </row>
    <row r="40" spans="1:73" x14ac:dyDescent="0.25">
      <c r="A40" s="45"/>
      <c r="B40" s="7"/>
      <c r="C40" s="11">
        <v>34</v>
      </c>
      <c r="D40" s="2" t="s">
        <v>11</v>
      </c>
      <c r="F40" s="42">
        <v>1.4143518518518519E-2</v>
      </c>
      <c r="G40" s="42">
        <v>2.4305555555555539E-3</v>
      </c>
      <c r="H40" s="42">
        <f t="shared" si="1"/>
        <v>1.1712962962962965E-2</v>
      </c>
      <c r="I40" s="11">
        <v>20</v>
      </c>
      <c r="J40" s="16"/>
      <c r="K40" s="17"/>
      <c r="L40" s="11">
        <v>34</v>
      </c>
      <c r="M40" s="2" t="s">
        <v>51</v>
      </c>
      <c r="O40" s="42">
        <v>1.4502314814814815E-2</v>
      </c>
      <c r="P40" s="42">
        <v>3.1249999999999993E-3</v>
      </c>
      <c r="Q40" s="42">
        <v>1.1377314814814816E-2</v>
      </c>
      <c r="R40" s="10"/>
      <c r="S40" s="4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25"/>
      <c r="AE40" s="19"/>
      <c r="AF40" s="19"/>
      <c r="AG40" s="32"/>
      <c r="AH40" s="33"/>
      <c r="AI40" s="33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3"/>
    </row>
    <row r="41" spans="1:73" x14ac:dyDescent="0.25">
      <c r="A41" s="45"/>
      <c r="B41" s="7"/>
      <c r="C41" s="11">
        <v>35</v>
      </c>
      <c r="D41" s="2" t="s">
        <v>26</v>
      </c>
      <c r="F41" s="42">
        <v>1.4143518518518519E-2</v>
      </c>
      <c r="G41" s="42">
        <v>6.4236111111111108E-3</v>
      </c>
      <c r="H41" s="42">
        <f t="shared" si="1"/>
        <v>7.719907407407408E-3</v>
      </c>
      <c r="I41" s="11">
        <v>20</v>
      </c>
      <c r="J41" s="16"/>
      <c r="K41" s="17"/>
      <c r="L41" s="11">
        <v>35</v>
      </c>
      <c r="M41" s="2" t="s">
        <v>18</v>
      </c>
      <c r="O41" s="42">
        <v>1.4502314814814815E-2</v>
      </c>
      <c r="P41" s="42">
        <v>3.1249999999999993E-3</v>
      </c>
      <c r="Q41" s="42">
        <v>1.1377314814814816E-2</v>
      </c>
      <c r="R41" s="10"/>
      <c r="S41" s="4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25"/>
      <c r="AE41" s="19"/>
      <c r="AF41" s="19"/>
      <c r="AG41" s="32"/>
      <c r="AH41" s="33"/>
      <c r="AI41" s="33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3"/>
    </row>
    <row r="42" spans="1:73" x14ac:dyDescent="0.25">
      <c r="A42" s="45"/>
      <c r="B42" s="7"/>
      <c r="C42" s="11">
        <v>36</v>
      </c>
      <c r="D42" s="2" t="s">
        <v>50</v>
      </c>
      <c r="F42" s="42">
        <v>1.4166666666666666E-2</v>
      </c>
      <c r="G42" s="42">
        <v>3.6458333333333325E-3</v>
      </c>
      <c r="H42" s="42">
        <f t="shared" si="1"/>
        <v>1.0520833333333333E-2</v>
      </c>
      <c r="I42" s="11">
        <v>20</v>
      </c>
      <c r="J42" s="16"/>
      <c r="K42" s="17"/>
      <c r="L42" s="11">
        <v>36</v>
      </c>
      <c r="M42" s="2" t="s">
        <v>35</v>
      </c>
      <c r="O42" s="42">
        <v>1.2650462962962962E-2</v>
      </c>
      <c r="P42" s="42">
        <v>1.2152777777777769E-3</v>
      </c>
      <c r="Q42" s="42">
        <v>1.1435185185185185E-2</v>
      </c>
      <c r="R42" s="10"/>
      <c r="S42" s="4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25"/>
      <c r="AE42" s="19"/>
      <c r="AF42" s="19"/>
      <c r="AG42" s="32"/>
      <c r="AH42" s="33"/>
      <c r="AI42" s="33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23"/>
    </row>
    <row r="43" spans="1:73" x14ac:dyDescent="0.25">
      <c r="A43" s="45"/>
      <c r="B43" s="7"/>
      <c r="C43" s="11">
        <v>37</v>
      </c>
      <c r="D43" s="2" t="s">
        <v>10</v>
      </c>
      <c r="F43" s="42">
        <v>1.4259259259259261E-2</v>
      </c>
      <c r="G43" s="42">
        <v>4.1666666666666657E-3</v>
      </c>
      <c r="H43" s="42">
        <f t="shared" si="1"/>
        <v>1.0092592592592596E-2</v>
      </c>
      <c r="I43" s="11">
        <v>20</v>
      </c>
      <c r="J43" s="16"/>
      <c r="K43" s="17"/>
      <c r="L43" s="11">
        <v>37</v>
      </c>
      <c r="M43" s="2" t="s">
        <v>11</v>
      </c>
      <c r="O43" s="42">
        <v>1.4143518518518519E-2</v>
      </c>
      <c r="P43" s="42">
        <v>2.4305555555555539E-3</v>
      </c>
      <c r="Q43" s="42">
        <v>1.1712962962962965E-2</v>
      </c>
      <c r="R43" s="10"/>
      <c r="S43" s="4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5"/>
      <c r="AE43" s="19"/>
      <c r="AF43" s="19"/>
      <c r="AG43" s="32"/>
      <c r="AH43" s="33"/>
      <c r="AI43" s="33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3"/>
    </row>
    <row r="44" spans="1:73" x14ac:dyDescent="0.25">
      <c r="A44" s="45"/>
      <c r="B44" s="7"/>
      <c r="C44" s="11">
        <v>38</v>
      </c>
      <c r="D44" s="2" t="s">
        <v>16</v>
      </c>
      <c r="F44" s="42">
        <v>1.4490740740740742E-2</v>
      </c>
      <c r="G44" s="42">
        <v>5.0347222222222217E-3</v>
      </c>
      <c r="H44" s="42">
        <f t="shared" si="1"/>
        <v>9.4560185185185198E-3</v>
      </c>
      <c r="I44" s="11">
        <v>20</v>
      </c>
      <c r="J44" s="16"/>
      <c r="K44" s="17"/>
      <c r="L44" s="11">
        <v>38</v>
      </c>
      <c r="M44" s="2" t="s">
        <v>17</v>
      </c>
      <c r="O44" s="42">
        <v>1.3877314814814815E-2</v>
      </c>
      <c r="P44" s="42">
        <v>1.9097222222222206E-3</v>
      </c>
      <c r="Q44" s="42">
        <v>1.1967592592592594E-2</v>
      </c>
      <c r="R44" s="10"/>
      <c r="S44" s="4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3"/>
    </row>
    <row r="45" spans="1:73" x14ac:dyDescent="0.25">
      <c r="A45" s="45"/>
      <c r="B45" s="7"/>
      <c r="C45" s="11">
        <v>39</v>
      </c>
      <c r="D45" s="2" t="s">
        <v>29</v>
      </c>
      <c r="F45" s="42">
        <v>1.4490740740740742E-2</v>
      </c>
      <c r="G45" s="42">
        <v>2.4305555555555539E-3</v>
      </c>
      <c r="H45" s="42">
        <f t="shared" si="1"/>
        <v>1.2060185185185188E-2</v>
      </c>
      <c r="I45" s="11">
        <v>20</v>
      </c>
      <c r="J45" s="16"/>
      <c r="K45" s="17"/>
      <c r="L45" s="11">
        <v>39</v>
      </c>
      <c r="M45" s="2" t="s">
        <v>29</v>
      </c>
      <c r="O45" s="42">
        <v>1.4490740740740742E-2</v>
      </c>
      <c r="P45" s="42">
        <v>2.4305555555555539E-3</v>
      </c>
      <c r="Q45" s="42">
        <v>1.2060185185185188E-2</v>
      </c>
      <c r="R45" s="10"/>
      <c r="S45" s="4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3"/>
    </row>
    <row r="46" spans="1:73" x14ac:dyDescent="0.25">
      <c r="A46" s="45"/>
      <c r="B46" s="7"/>
      <c r="C46" s="11">
        <v>40</v>
      </c>
      <c r="D46" s="2" t="s">
        <v>51</v>
      </c>
      <c r="F46" s="42">
        <v>1.4502314814814815E-2</v>
      </c>
      <c r="G46" s="42">
        <v>3.1249999999999993E-3</v>
      </c>
      <c r="H46" s="42">
        <f t="shared" si="1"/>
        <v>1.1377314814814816E-2</v>
      </c>
      <c r="I46" s="11">
        <v>20</v>
      </c>
      <c r="J46" s="16"/>
      <c r="K46" s="17"/>
      <c r="L46" s="11">
        <v>40</v>
      </c>
      <c r="M46" s="2" t="s">
        <v>46</v>
      </c>
      <c r="O46" s="42">
        <v>1.3865740740740739E-2</v>
      </c>
      <c r="P46" s="42">
        <v>1.5624999999999997E-3</v>
      </c>
      <c r="Q46" s="42">
        <v>1.230324074074074E-2</v>
      </c>
      <c r="R46" s="10"/>
      <c r="S46" s="4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3"/>
    </row>
    <row r="47" spans="1:73" x14ac:dyDescent="0.25">
      <c r="A47" s="45"/>
      <c r="B47" s="7"/>
      <c r="C47" s="11">
        <v>41</v>
      </c>
      <c r="D47" s="2" t="s">
        <v>18</v>
      </c>
      <c r="F47" s="42">
        <v>1.4502314814814815E-2</v>
      </c>
      <c r="G47" s="42">
        <v>3.1249999999999993E-3</v>
      </c>
      <c r="H47" s="42">
        <f t="shared" si="1"/>
        <v>1.1377314814814816E-2</v>
      </c>
      <c r="I47" s="11">
        <v>20</v>
      </c>
      <c r="J47" s="16"/>
      <c r="K47" s="17"/>
      <c r="L47" s="11">
        <v>41</v>
      </c>
      <c r="M47" s="2" t="s">
        <v>48</v>
      </c>
      <c r="O47" s="42">
        <v>1.3981481481481482E-2</v>
      </c>
      <c r="P47" s="42">
        <v>8.6805555555555594E-4</v>
      </c>
      <c r="Q47" s="42">
        <v>1.3113425925925926E-2</v>
      </c>
      <c r="R47" s="10"/>
      <c r="S47" s="4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3"/>
    </row>
    <row r="48" spans="1:73" x14ac:dyDescent="0.25">
      <c r="A48" s="45"/>
      <c r="B48" s="7"/>
      <c r="C48" s="11">
        <v>42</v>
      </c>
      <c r="D48" s="2" t="s">
        <v>12</v>
      </c>
      <c r="F48" s="42" t="s">
        <v>52</v>
      </c>
      <c r="G48" s="42">
        <v>3.8194444444444443E-3</v>
      </c>
      <c r="H48" s="42"/>
      <c r="I48" s="11">
        <v>20</v>
      </c>
      <c r="J48" s="16"/>
      <c r="K48" s="17"/>
      <c r="L48" s="11">
        <v>42</v>
      </c>
      <c r="M48" s="2" t="s">
        <v>12</v>
      </c>
      <c r="O48" s="42" t="s">
        <v>52</v>
      </c>
      <c r="P48" s="42">
        <v>3.8194444444444443E-3</v>
      </c>
      <c r="Q48" s="42"/>
      <c r="R48" s="10"/>
      <c r="S48" s="4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3"/>
    </row>
    <row r="49" spans="1:73" ht="15.75" thickBot="1" x14ac:dyDescent="0.3">
      <c r="A49" s="45"/>
      <c r="B49" s="21"/>
      <c r="C49" s="41"/>
      <c r="D49" s="1"/>
      <c r="E49" s="1"/>
      <c r="F49" s="41"/>
      <c r="G49" s="41"/>
      <c r="H49" s="41"/>
      <c r="I49" s="1"/>
      <c r="J49" s="1"/>
      <c r="K49" s="1"/>
      <c r="L49" s="1"/>
      <c r="M49" s="1"/>
      <c r="N49" s="1"/>
      <c r="O49" s="41"/>
      <c r="P49" s="41"/>
      <c r="Q49" s="41"/>
      <c r="R49" s="22"/>
      <c r="S49" s="4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3"/>
    </row>
    <row r="50" spans="1:73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3" x14ac:dyDescent="0.25">
      <c r="S51" s="23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73" x14ac:dyDescent="0.25">
      <c r="S52" s="23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73" x14ac:dyDescent="0.25">
      <c r="S53" s="23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73" x14ac:dyDescent="0.25">
      <c r="S54" s="23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73" x14ac:dyDescent="0.25">
      <c r="S55" s="23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73" x14ac:dyDescent="0.25">
      <c r="A56" s="6"/>
      <c r="B56" s="6"/>
      <c r="C56" s="36"/>
      <c r="D56" s="6"/>
      <c r="E56" s="6"/>
      <c r="F56" s="36"/>
      <c r="G56" s="36"/>
      <c r="H56" s="36"/>
      <c r="I56" s="6"/>
      <c r="J56" s="6"/>
      <c r="K56" s="6"/>
      <c r="L56" s="6"/>
      <c r="M56" s="6"/>
      <c r="N56" s="6"/>
      <c r="O56" s="36"/>
      <c r="P56" s="36"/>
      <c r="Q56" s="36"/>
      <c r="R56" s="6"/>
    </row>
  </sheetData>
  <mergeCells count="10">
    <mergeCell ref="BF4:BJ4"/>
    <mergeCell ref="BO4:BS4"/>
    <mergeCell ref="H2:K2"/>
    <mergeCell ref="AS2:AV2"/>
    <mergeCell ref="BK2:BN2"/>
    <mergeCell ref="D4:H4"/>
    <mergeCell ref="M4:Q4"/>
    <mergeCell ref="AE4:AI4"/>
    <mergeCell ref="AN4:AR4"/>
    <mergeCell ref="AW4:BA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'C:\Users\david\Desktop\[SGP-v23-08-17.xlsx]Names'!#REF!</xm:f>
          </x14:formula1>
          <xm:sqref>BO7:BO30 AE7:AE43 BF7:BF30 AN7:AN34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SGP 2</vt:lpstr>
      <vt:lpstr>SGP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David Hall</cp:lastModifiedBy>
  <dcterms:created xsi:type="dcterms:W3CDTF">2018-04-17T19:18:12Z</dcterms:created>
  <dcterms:modified xsi:type="dcterms:W3CDTF">2019-05-21T20:14:36Z</dcterms:modified>
</cp:coreProperties>
</file>